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Ülle\Desktop\"/>
    </mc:Choice>
  </mc:AlternateContent>
  <xr:revisionPtr revIDLastSave="0" documentId="8_{54C771D3-E1CA-4707-9185-F8A5966C78AA}" xr6:coauthVersionLast="47" xr6:coauthVersionMax="47" xr10:uidLastSave="{00000000-0000-0000-0000-000000000000}"/>
  <bookViews>
    <workbookView xWindow="390" yWindow="390" windowWidth="12315" windowHeight="15375" tabRatio="500" xr2:uid="{00000000-000D-0000-FFFF-FFFF00000000}"/>
  </bookViews>
  <sheets>
    <sheet name="Leht 1" sheetId="1" r:id="rId1"/>
    <sheet name="Leht1" sheetId="2" r:id="rId2"/>
  </sheets>
  <externalReferences>
    <externalReference r:id="rId3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3" i="2" l="1"/>
  <c r="B12" i="2"/>
  <c r="B11" i="2"/>
  <c r="B10" i="2"/>
  <c r="B9" i="2"/>
  <c r="B8" i="2"/>
  <c r="B7" i="2"/>
  <c r="B6" i="2"/>
  <c r="B5" i="2"/>
  <c r="B4" i="2"/>
  <c r="M12" i="1"/>
  <c r="M11" i="1"/>
  <c r="M10" i="1"/>
  <c r="M9" i="1"/>
  <c r="M8" i="1"/>
  <c r="M7" i="1"/>
</calcChain>
</file>

<file path=xl/sharedStrings.xml><?xml version="1.0" encoding="utf-8"?>
<sst xmlns="http://schemas.openxmlformats.org/spreadsheetml/2006/main" count="85" uniqueCount="50">
  <si>
    <t>LÄÄNEMAA LAUATENNISE MEISTRIVÕISTLUSED  13. märts 2022.a.</t>
  </si>
  <si>
    <t>Haapsalu Spordikeskuse lauatennisesaal</t>
  </si>
  <si>
    <t>Paremusjärjestus</t>
  </si>
  <si>
    <t>MEHED</t>
  </si>
  <si>
    <t>NAISED</t>
  </si>
  <si>
    <t>ALGAJAD</t>
  </si>
  <si>
    <t>Markus PÕRU</t>
  </si>
  <si>
    <t>Karin TALVING</t>
  </si>
  <si>
    <t>Gregor SUSLOV</t>
  </si>
  <si>
    <t>Mihkel PUHM</t>
  </si>
  <si>
    <t>Sandra PRIKK</t>
  </si>
  <si>
    <t>Stimo SAARNA</t>
  </si>
  <si>
    <t>Mike KOLESOV</t>
  </si>
  <si>
    <t>Kairit TALVING</t>
  </si>
  <si>
    <t>Kristofer LAANBERG</t>
  </si>
  <si>
    <t>Keiro Ristikivi</t>
  </si>
  <si>
    <t>Janely VESTLI</t>
  </si>
  <si>
    <t>Tanel TOHT</t>
  </si>
  <si>
    <t>Hugo Jan RUMMEL</t>
  </si>
  <si>
    <t>Katrina TaLVING</t>
  </si>
  <si>
    <t>Gerdo ADLI</t>
  </si>
  <si>
    <t>Heikki SOOL</t>
  </si>
  <si>
    <t>Liisa LEHTLA</t>
  </si>
  <si>
    <t xml:space="preserve">Uku SUISLEP </t>
  </si>
  <si>
    <t>Mati TÜRK</t>
  </si>
  <si>
    <t>Karolin ARU</t>
  </si>
  <si>
    <t>Sten Eric SAKSON</t>
  </si>
  <si>
    <t>Pärtel RUUT</t>
  </si>
  <si>
    <t>Marta SOOL</t>
  </si>
  <si>
    <t>Kata Ria USPENSKI</t>
  </si>
  <si>
    <t>Otto VALDMANN</t>
  </si>
  <si>
    <t>Annabel Viktoria SIIL</t>
  </si>
  <si>
    <t xml:space="preserve">Joseph Johannes BLACK </t>
  </si>
  <si>
    <t>Steven Saarna</t>
  </si>
  <si>
    <t>Keira Krikk</t>
  </si>
  <si>
    <t>Johanna Vallik</t>
  </si>
  <si>
    <t>Madis VAARPU</t>
  </si>
  <si>
    <t>Sten Andre KUKISPUU</t>
  </si>
  <si>
    <t>Martin LAAS</t>
  </si>
  <si>
    <t>Joosep VINGISSAAR</t>
  </si>
  <si>
    <t>04.12.</t>
  </si>
  <si>
    <t>MEESPAARISMÄNG</t>
  </si>
  <si>
    <t>NAISPAARISMÄNG</t>
  </si>
  <si>
    <t>SEGAPAARISMÄNG</t>
  </si>
  <si>
    <t>Katrina TALVING</t>
  </si>
  <si>
    <t>Eduard BROK</t>
  </si>
  <si>
    <t>Keiro RISTIKIVI</t>
  </si>
  <si>
    <t xml:space="preserve"> 5-8</t>
  </si>
  <si>
    <t>Keira KRIKK</t>
  </si>
  <si>
    <t>Peakohtunik: Heikki Sool IU/Rahvusvaheline kategooria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</si>
</sst>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"/>
  </numFmts>
  <fonts count="8" x14ac:knownFonts="1">
    <font>
      <sz val="10"/>
      <name val="Arial"/>
      <family val="2"/>
      <charset val="186"/>
    </font>
    <font>
      <sz val="10"/>
      <name val="Calibri"/>
      <family val="2"/>
      <charset val="1"/>
    </font>
    <font>
      <b/>
      <sz val="14"/>
      <name val="Calibri"/>
      <family val="2"/>
      <charset val="1"/>
    </font>
    <font>
      <sz val="12"/>
      <name val="Calibri"/>
      <family val="2"/>
      <charset val="1"/>
    </font>
    <font>
      <b/>
      <sz val="10"/>
      <name val="Calibri"/>
      <family val="2"/>
      <charset val="1"/>
    </font>
    <font>
      <b/>
      <sz val="12"/>
      <name val="Calibri"/>
      <family val="2"/>
      <charset val="1"/>
    </font>
    <font>
      <sz val="12"/>
      <name val="Arial"/>
      <family val="2"/>
      <charset val="186"/>
    </font>
    <font>
      <sz val="1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20;lle/Downloads/N&#220;16_tabel1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gutus"/>
      <sheetName val="Plussring"/>
      <sheetName val="Kohad_3-16"/>
      <sheetName val="Mängud"/>
      <sheetName val="Lõppjärjestus"/>
      <sheetName val="Reitinguks"/>
    </sheetNames>
    <sheetDataSet>
      <sheetData sheetId="0"/>
      <sheetData sheetId="1"/>
      <sheetData sheetId="2">
        <row r="26">
          <cell r="Q26" t="str">
            <v>Marta SOOL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MK39"/>
  <sheetViews>
    <sheetView tabSelected="1" zoomScaleNormal="100" workbookViewId="0">
      <selection activeCell="G23" sqref="G23"/>
    </sheetView>
  </sheetViews>
  <sheetFormatPr defaultRowHeight="12.75" x14ac:dyDescent="0.2"/>
  <cols>
    <col min="1" max="1" width="11.5703125" style="1"/>
    <col min="2" max="2" width="4" style="2" customWidth="1"/>
    <col min="3" max="3" width="19.7109375" style="1" customWidth="1"/>
    <col min="4" max="4" width="5.140625" style="2" customWidth="1"/>
    <col min="5" max="5" width="4.5703125" style="2" customWidth="1"/>
    <col min="6" max="6" width="4.42578125" style="2" customWidth="1"/>
    <col min="7" max="7" width="17.42578125" style="1" customWidth="1"/>
    <col min="8" max="8" width="5.140625" style="2" customWidth="1"/>
    <col min="9" max="9" width="4.5703125" style="2" customWidth="1"/>
    <col min="10" max="10" width="18" style="1" customWidth="1"/>
    <col min="11" max="11" width="5.140625" style="2" customWidth="1"/>
    <col min="12" max="12" width="15.28515625" style="1" customWidth="1"/>
    <col min="13" max="13" width="11.5703125" style="2"/>
    <col min="14" max="1025" width="11.5703125" style="1"/>
  </cols>
  <sheetData>
    <row r="3" spans="2:13" s="3" customFormat="1" ht="18.75" x14ac:dyDescent="0.3">
      <c r="B3" s="4"/>
      <c r="C3" s="3" t="s">
        <v>0</v>
      </c>
      <c r="D3" s="4"/>
      <c r="E3" s="4"/>
      <c r="F3" s="4"/>
      <c r="H3" s="4"/>
      <c r="I3" s="4"/>
      <c r="K3" s="4"/>
      <c r="M3" s="4"/>
    </row>
    <row r="4" spans="2:13" s="5" customFormat="1" ht="15.75" x14ac:dyDescent="0.25">
      <c r="B4" s="6"/>
      <c r="C4" s="5" t="s">
        <v>1</v>
      </c>
      <c r="D4" s="6"/>
      <c r="E4" s="6"/>
      <c r="F4" s="6"/>
      <c r="H4" s="6"/>
      <c r="I4" s="6"/>
      <c r="K4" s="6"/>
      <c r="M4" s="6"/>
    </row>
    <row r="5" spans="2:13" s="7" customFormat="1" x14ac:dyDescent="0.2">
      <c r="B5" s="8"/>
      <c r="C5" s="7" t="s">
        <v>2</v>
      </c>
      <c r="D5" s="8"/>
      <c r="E5" s="8"/>
      <c r="F5" s="8"/>
      <c r="H5" s="8"/>
      <c r="I5" s="8"/>
      <c r="K5" s="8"/>
      <c r="M5" s="8"/>
    </row>
    <row r="6" spans="2:13" s="9" customFormat="1" ht="15.75" x14ac:dyDescent="0.25">
      <c r="B6" s="6"/>
      <c r="C6" s="9" t="s">
        <v>3</v>
      </c>
      <c r="D6" s="10"/>
      <c r="E6" s="6"/>
      <c r="F6" s="6"/>
      <c r="G6" s="9" t="s">
        <v>4</v>
      </c>
      <c r="H6" s="10"/>
      <c r="I6" s="10"/>
      <c r="J6" s="9" t="s">
        <v>5</v>
      </c>
      <c r="K6" s="10"/>
      <c r="M6" s="10"/>
    </row>
    <row r="7" spans="2:13" ht="15" x14ac:dyDescent="0.2">
      <c r="B7" s="2">
        <v>1</v>
      </c>
      <c r="C7" s="1" t="s">
        <v>6</v>
      </c>
      <c r="D7" s="2">
        <v>2005</v>
      </c>
      <c r="F7" s="2">
        <v>1</v>
      </c>
      <c r="G7" s="1" t="s">
        <v>7</v>
      </c>
      <c r="H7" s="2">
        <v>1998</v>
      </c>
      <c r="I7" s="2">
        <v>1</v>
      </c>
      <c r="J7" s="1" t="s">
        <v>8</v>
      </c>
      <c r="K7" s="2">
        <v>2008</v>
      </c>
      <c r="M7" s="11" t="str">
        <f>IF([1]Plussring!Z24="","",[1]Plussring!Z24)</f>
        <v/>
      </c>
    </row>
    <row r="8" spans="2:13" ht="15" x14ac:dyDescent="0.2">
      <c r="B8" s="2">
        <v>2</v>
      </c>
      <c r="C8" s="1" t="s">
        <v>9</v>
      </c>
      <c r="D8" s="2">
        <v>1998</v>
      </c>
      <c r="F8" s="2">
        <v>2</v>
      </c>
      <c r="G8" s="1" t="s">
        <v>10</v>
      </c>
      <c r="H8" s="2">
        <v>2008</v>
      </c>
      <c r="I8" s="2">
        <v>2</v>
      </c>
      <c r="J8" s="1" t="s">
        <v>11</v>
      </c>
      <c r="K8" s="2">
        <v>2010</v>
      </c>
      <c r="M8" s="11" t="str">
        <f>IF([1]Plussring!Z38="","",[1]Plussring!Z38)</f>
        <v/>
      </c>
    </row>
    <row r="9" spans="2:13" ht="15" x14ac:dyDescent="0.2">
      <c r="B9" s="2">
        <v>3</v>
      </c>
      <c r="C9" s="1" t="s">
        <v>12</v>
      </c>
      <c r="D9" s="2">
        <v>2009</v>
      </c>
      <c r="F9" s="2">
        <v>3</v>
      </c>
      <c r="G9" s="1" t="s">
        <v>13</v>
      </c>
      <c r="H9" s="2">
        <v>2007</v>
      </c>
      <c r="I9" s="2">
        <v>3</v>
      </c>
      <c r="J9" s="1" t="s">
        <v>14</v>
      </c>
      <c r="K9" s="2">
        <v>2007</v>
      </c>
      <c r="M9" s="11" t="str">
        <f>IF([1]Plussring!Z43="","",[1]Plussring!Z43)</f>
        <v/>
      </c>
    </row>
    <row r="10" spans="2:13" ht="15" x14ac:dyDescent="0.2">
      <c r="B10" s="2">
        <v>4</v>
      </c>
      <c r="C10" s="1" t="s">
        <v>15</v>
      </c>
      <c r="D10" s="2">
        <v>2007</v>
      </c>
      <c r="F10" s="2">
        <v>4</v>
      </c>
      <c r="G10" s="1" t="s">
        <v>16</v>
      </c>
      <c r="H10" s="2">
        <v>1999</v>
      </c>
      <c r="I10" s="2">
        <v>4</v>
      </c>
      <c r="J10" s="1" t="s">
        <v>17</v>
      </c>
      <c r="K10" s="2">
        <v>2010</v>
      </c>
      <c r="M10" s="11" t="str">
        <f>IF([1]Plussring!Z48="","",[1]Plussring!Z48)</f>
        <v/>
      </c>
    </row>
    <row r="11" spans="2:13" ht="15" x14ac:dyDescent="0.2">
      <c r="B11" s="2">
        <v>5</v>
      </c>
      <c r="C11" s="1" t="s">
        <v>18</v>
      </c>
      <c r="D11" s="2">
        <v>2007</v>
      </c>
      <c r="F11" s="2">
        <v>5</v>
      </c>
      <c r="G11" s="1" t="s">
        <v>19</v>
      </c>
      <c r="H11" s="2">
        <v>2003</v>
      </c>
      <c r="I11" s="2">
        <v>5</v>
      </c>
      <c r="J11" s="1" t="s">
        <v>20</v>
      </c>
      <c r="K11" s="2">
        <v>2010</v>
      </c>
      <c r="M11" s="11" t="str">
        <f>IF('[1]Kohad_3-16'!Z17="","",'[1]Kohad_3-16'!Z17)</f>
        <v/>
      </c>
    </row>
    <row r="12" spans="2:13" ht="15" x14ac:dyDescent="0.2">
      <c r="B12" s="2">
        <v>6</v>
      </c>
      <c r="C12" s="1" t="s">
        <v>21</v>
      </c>
      <c r="D12" s="2">
        <v>1948</v>
      </c>
      <c r="F12" s="2">
        <v>6</v>
      </c>
      <c r="G12" s="1" t="s">
        <v>22</v>
      </c>
      <c r="H12" s="2">
        <v>2003</v>
      </c>
      <c r="I12" s="2">
        <v>6</v>
      </c>
      <c r="J12" s="1" t="s">
        <v>23</v>
      </c>
      <c r="K12" s="2">
        <v>2009</v>
      </c>
      <c r="M12" s="11" t="str">
        <f>IF('[1]Kohad_3-16'!Z23="","",'[1]Kohad_3-16'!Z23)</f>
        <v/>
      </c>
    </row>
    <row r="13" spans="2:13" x14ac:dyDescent="0.2">
      <c r="B13" s="2">
        <v>7</v>
      </c>
      <c r="C13" s="1" t="s">
        <v>24</v>
      </c>
      <c r="D13" s="2">
        <v>1957</v>
      </c>
      <c r="F13" s="2">
        <v>7</v>
      </c>
      <c r="G13" s="1" t="s">
        <v>25</v>
      </c>
      <c r="H13" s="2">
        <v>2004</v>
      </c>
      <c r="I13" s="2">
        <v>7</v>
      </c>
      <c r="J13" s="1" t="s">
        <v>26</v>
      </c>
      <c r="K13" s="2">
        <v>2009</v>
      </c>
    </row>
    <row r="14" spans="2:13" x14ac:dyDescent="0.2">
      <c r="B14" s="2">
        <v>8</v>
      </c>
      <c r="C14" s="1" t="s">
        <v>27</v>
      </c>
      <c r="D14" s="2">
        <v>2003</v>
      </c>
      <c r="F14" s="2">
        <v>8</v>
      </c>
      <c r="G14" s="1" t="s">
        <v>28</v>
      </c>
      <c r="H14" s="2">
        <v>2012</v>
      </c>
      <c r="I14" s="2">
        <v>8</v>
      </c>
      <c r="J14" s="1" t="s">
        <v>29</v>
      </c>
      <c r="K14" s="2">
        <v>2009</v>
      </c>
    </row>
    <row r="15" spans="2:13" x14ac:dyDescent="0.2">
      <c r="B15" s="2">
        <v>9</v>
      </c>
      <c r="C15" s="1" t="s">
        <v>30</v>
      </c>
      <c r="D15" s="2">
        <v>2006</v>
      </c>
      <c r="F15" s="2">
        <v>9</v>
      </c>
      <c r="G15" s="1" t="s">
        <v>31</v>
      </c>
      <c r="H15" s="2">
        <v>2008</v>
      </c>
      <c r="I15" s="2">
        <v>9</v>
      </c>
      <c r="J15" s="1" t="s">
        <v>32</v>
      </c>
      <c r="K15" s="2">
        <v>2010</v>
      </c>
    </row>
    <row r="16" spans="2:13" x14ac:dyDescent="0.2">
      <c r="B16" s="2">
        <v>10</v>
      </c>
      <c r="C16" s="1" t="s">
        <v>33</v>
      </c>
      <c r="D16" s="2">
        <v>2006</v>
      </c>
      <c r="F16" s="2">
        <v>10</v>
      </c>
      <c r="G16" s="1" t="s">
        <v>34</v>
      </c>
      <c r="H16" s="2">
        <v>2009</v>
      </c>
      <c r="I16" s="2">
        <v>10</v>
      </c>
      <c r="J16" s="1" t="s">
        <v>35</v>
      </c>
      <c r="K16" s="2">
        <v>2012</v>
      </c>
    </row>
    <row r="17" spans="2:13" x14ac:dyDescent="0.2">
      <c r="B17" s="2">
        <v>11</v>
      </c>
      <c r="C17" s="1" t="s">
        <v>36</v>
      </c>
      <c r="D17" s="2">
        <v>1961</v>
      </c>
    </row>
    <row r="18" spans="2:13" x14ac:dyDescent="0.2">
      <c r="B18" s="2">
        <v>12</v>
      </c>
      <c r="C18" s="1" t="s">
        <v>37</v>
      </c>
      <c r="D18" s="2">
        <v>2010</v>
      </c>
      <c r="M18" s="12"/>
    </row>
    <row r="19" spans="2:13" x14ac:dyDescent="0.2">
      <c r="B19" s="2">
        <v>13</v>
      </c>
      <c r="C19" s="1" t="s">
        <v>38</v>
      </c>
      <c r="D19" s="2">
        <v>2009</v>
      </c>
      <c r="M19" s="12"/>
    </row>
    <row r="20" spans="2:13" x14ac:dyDescent="0.2">
      <c r="B20" s="2">
        <v>14</v>
      </c>
      <c r="C20" s="1" t="s">
        <v>39</v>
      </c>
      <c r="D20" s="2">
        <v>2005</v>
      </c>
      <c r="E20" s="2" t="s">
        <v>40</v>
      </c>
      <c r="M20" s="12"/>
    </row>
    <row r="22" spans="2:13" s="9" customFormat="1" ht="15.75" x14ac:dyDescent="0.25">
      <c r="B22" s="10"/>
      <c r="C22" s="9" t="s">
        <v>41</v>
      </c>
      <c r="D22" s="10"/>
      <c r="E22" s="10"/>
      <c r="F22" s="10"/>
      <c r="G22" s="9" t="s">
        <v>42</v>
      </c>
      <c r="H22" s="10"/>
      <c r="I22" s="10"/>
      <c r="J22" s="9" t="s">
        <v>43</v>
      </c>
      <c r="K22" s="10"/>
      <c r="M22" s="10"/>
    </row>
    <row r="23" spans="2:13" x14ac:dyDescent="0.2">
      <c r="B23" s="2">
        <v>1</v>
      </c>
      <c r="C23" s="1" t="s">
        <v>18</v>
      </c>
      <c r="F23" s="2">
        <v>1</v>
      </c>
      <c r="G23" s="1" t="s">
        <v>16</v>
      </c>
      <c r="I23" s="2">
        <v>1</v>
      </c>
      <c r="J23" s="1" t="s">
        <v>13</v>
      </c>
    </row>
    <row r="24" spans="2:13" x14ac:dyDescent="0.2">
      <c r="C24" s="1" t="s">
        <v>21</v>
      </c>
      <c r="G24" s="1" t="s">
        <v>44</v>
      </c>
      <c r="J24" s="1" t="s">
        <v>21</v>
      </c>
    </row>
    <row r="25" spans="2:13" x14ac:dyDescent="0.2">
      <c r="B25" s="2">
        <v>2</v>
      </c>
      <c r="C25" s="1" t="s">
        <v>12</v>
      </c>
      <c r="F25" s="2">
        <v>2</v>
      </c>
      <c r="G25" s="1" t="s">
        <v>7</v>
      </c>
      <c r="I25" s="2">
        <v>2</v>
      </c>
      <c r="J25" s="1" t="s">
        <v>16</v>
      </c>
    </row>
    <row r="26" spans="2:13" x14ac:dyDescent="0.2">
      <c r="C26" s="1" t="s">
        <v>27</v>
      </c>
      <c r="G26" s="1" t="s">
        <v>25</v>
      </c>
      <c r="J26" s="1" t="s">
        <v>18</v>
      </c>
    </row>
    <row r="27" spans="2:13" x14ac:dyDescent="0.2">
      <c r="B27" s="2">
        <v>3</v>
      </c>
      <c r="C27" s="1" t="s">
        <v>9</v>
      </c>
      <c r="F27" s="2">
        <v>3</v>
      </c>
      <c r="G27" s="1" t="s">
        <v>13</v>
      </c>
      <c r="I27" s="2">
        <v>3</v>
      </c>
      <c r="J27" s="1" t="s">
        <v>10</v>
      </c>
    </row>
    <row r="28" spans="2:13" x14ac:dyDescent="0.2">
      <c r="C28" s="1" t="s">
        <v>36</v>
      </c>
      <c r="G28" s="1" t="s">
        <v>22</v>
      </c>
      <c r="J28" s="1" t="s">
        <v>24</v>
      </c>
    </row>
    <row r="29" spans="2:13" x14ac:dyDescent="0.2">
      <c r="B29" s="2">
        <v>4</v>
      </c>
      <c r="C29" s="1" t="s">
        <v>6</v>
      </c>
      <c r="F29" s="2">
        <v>4</v>
      </c>
      <c r="G29" s="1" t="s">
        <v>10</v>
      </c>
      <c r="I29" s="2">
        <v>4</v>
      </c>
      <c r="J29" s="1" t="s">
        <v>28</v>
      </c>
    </row>
    <row r="30" spans="2:13" x14ac:dyDescent="0.2">
      <c r="C30" s="1" t="s">
        <v>45</v>
      </c>
      <c r="G30" s="1" t="s">
        <v>28</v>
      </c>
      <c r="J30" s="1" t="s">
        <v>6</v>
      </c>
    </row>
    <row r="31" spans="2:13" x14ac:dyDescent="0.2">
      <c r="B31" s="2">
        <v>5</v>
      </c>
      <c r="C31" s="1" t="s">
        <v>46</v>
      </c>
      <c r="F31" s="2">
        <v>5</v>
      </c>
      <c r="G31" s="1" t="s">
        <v>31</v>
      </c>
      <c r="I31" s="13" t="s">
        <v>47</v>
      </c>
      <c r="J31" s="1" t="s">
        <v>7</v>
      </c>
      <c r="K31" s="13"/>
    </row>
    <row r="32" spans="2:13" x14ac:dyDescent="0.2">
      <c r="C32" s="1" t="s">
        <v>24</v>
      </c>
      <c r="G32" s="1" t="s">
        <v>48</v>
      </c>
      <c r="J32" s="1" t="s">
        <v>27</v>
      </c>
    </row>
    <row r="33" spans="2:13" x14ac:dyDescent="0.2">
      <c r="I33" s="13" t="s">
        <v>47</v>
      </c>
      <c r="J33" s="1" t="s">
        <v>25</v>
      </c>
    </row>
    <row r="34" spans="2:13" x14ac:dyDescent="0.2">
      <c r="J34" s="1" t="s">
        <v>9</v>
      </c>
    </row>
    <row r="35" spans="2:13" x14ac:dyDescent="0.2">
      <c r="I35" s="13" t="s">
        <v>47</v>
      </c>
      <c r="J35" s="1" t="s">
        <v>22</v>
      </c>
    </row>
    <row r="36" spans="2:13" x14ac:dyDescent="0.2">
      <c r="J36" s="1" t="s">
        <v>12</v>
      </c>
    </row>
    <row r="37" spans="2:13" x14ac:dyDescent="0.2">
      <c r="I37" s="13" t="s">
        <v>47</v>
      </c>
      <c r="J37" s="1" t="s">
        <v>44</v>
      </c>
    </row>
    <row r="38" spans="2:13" x14ac:dyDescent="0.2">
      <c r="J38" s="1" t="s">
        <v>46</v>
      </c>
    </row>
    <row r="39" spans="2:13" s="7" customFormat="1" x14ac:dyDescent="0.2">
      <c r="B39" s="8"/>
      <c r="C39" s="7" t="s">
        <v>49</v>
      </c>
      <c r="D39" s="8"/>
      <c r="E39" s="8"/>
      <c r="F39" s="8"/>
      <c r="H39" s="8"/>
      <c r="I39" s="8"/>
      <c r="K39" s="8"/>
      <c r="M39" s="8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Roman,Harilik"&amp;12&amp;A</oddHeader>
    <oddFooter>&amp;C&amp;"Times New Roman,Harilik"&amp;12Lehekülg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B13"/>
  <sheetViews>
    <sheetView zoomScaleNormal="100" workbookViewId="0">
      <selection activeCell="B10" sqref="B10"/>
    </sheetView>
  </sheetViews>
  <sheetFormatPr defaultRowHeight="12.75" x14ac:dyDescent="0.2"/>
  <cols>
    <col min="1" max="1025" width="8.42578125" customWidth="1"/>
  </cols>
  <sheetData>
    <row r="4" spans="2:2" ht="15" x14ac:dyDescent="0.2">
      <c r="B4" s="14" t="str">
        <f>IF([1]Plussring!N21="","",[1]Plussring!N21)</f>
        <v/>
      </c>
    </row>
    <row r="5" spans="2:2" ht="15" x14ac:dyDescent="0.2">
      <c r="B5" s="14" t="str">
        <f>IF([1]Plussring!N35="","",[1]Plussring!N35)</f>
        <v/>
      </c>
    </row>
    <row r="6" spans="2:2" ht="15" x14ac:dyDescent="0.2">
      <c r="B6" s="14" t="str">
        <f>IF([1]Plussring!N40="","",[1]Plussring!N40)</f>
        <v/>
      </c>
    </row>
    <row r="7" spans="2:2" ht="15" x14ac:dyDescent="0.2">
      <c r="B7" s="14" t="str">
        <f>IF([1]Plussring!N45="","",[1]Plussring!N45)</f>
        <v/>
      </c>
    </row>
    <row r="8" spans="2:2" ht="15" x14ac:dyDescent="0.2">
      <c r="B8" s="14" t="str">
        <f>IF('[1]Kohad_3-16'!N14="","",'[1]Kohad_3-16'!N14)</f>
        <v/>
      </c>
    </row>
    <row r="9" spans="2:2" ht="15" x14ac:dyDescent="0.2">
      <c r="B9" s="14" t="str">
        <f>IF('[1]Kohad_3-16'!N20="","",'[1]Kohad_3-16'!N20)</f>
        <v/>
      </c>
    </row>
    <row r="10" spans="2:2" ht="15" x14ac:dyDescent="0.2">
      <c r="B10" s="14" t="str">
        <f>IF('[1]Kohad_3-16'!Q26="","",'[1]Kohad_3-16'!Q26)</f>
        <v>Marta SOOL</v>
      </c>
    </row>
    <row r="11" spans="2:2" ht="15" x14ac:dyDescent="0.2">
      <c r="B11" s="14" t="str">
        <f>IF('[1]Kohad_3-16'!Q28="","",'[1]Kohad_3-16'!Q28)</f>
        <v/>
      </c>
    </row>
    <row r="12" spans="2:2" ht="15" x14ac:dyDescent="0.2">
      <c r="B12" s="14" t="str">
        <f>IF('[1]Kohad_3-16'!H26="","",'[1]Kohad_3-16'!H26)</f>
        <v/>
      </c>
    </row>
    <row r="13" spans="2:2" ht="15" x14ac:dyDescent="0.2">
      <c r="B13" s="14" t="str">
        <f>IF('[1]Kohad_3-16'!H30="","",'[1]Kohad_3-16'!H30)</f>
        <v/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Leht 1</vt:lpstr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Heikki Sool</dc:creator>
  <dc:description/>
  <cp:lastModifiedBy>Ülle</cp:lastModifiedBy>
  <cp:revision>3</cp:revision>
  <dcterms:created xsi:type="dcterms:W3CDTF">2022-03-11T10:54:58Z</dcterms:created>
  <dcterms:modified xsi:type="dcterms:W3CDTF">2022-03-30T09:02:05Z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