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813" activeTab="2"/>
  </bookViews>
  <sheets>
    <sheet name="ÜLD" sheetId="1" r:id="rId1"/>
    <sheet name="ind" sheetId="2" r:id="rId2"/>
    <sheet name="TÕUKEK" sheetId="3" r:id="rId3"/>
    <sheet name="SISEOR" sheetId="4" r:id="rId4"/>
    <sheet name="SULGP" sheetId="5" r:id="rId5"/>
    <sheet name="FOTOJ" sheetId="6" r:id="rId6"/>
    <sheet name="MÄLUM" sheetId="7" r:id="rId7"/>
    <sheet name="VIBU" sheetId="8" r:id="rId8"/>
    <sheet name="LENDGOLF" sheetId="9" r:id="rId9"/>
    <sheet name="TENNIS" sheetId="10" r:id="rId10"/>
    <sheet name="KANUU" sheetId="11" r:id="rId11"/>
    <sheet name="SEGWAY" sheetId="12" r:id="rId12"/>
    <sheet name="PET" sheetId="13" r:id="rId13"/>
    <sheet name="BOW" sheetId="14" r:id="rId14"/>
    <sheet name="VEHKLE" sheetId="15" r:id="rId15"/>
    <sheet name="LT" sheetId="16" r:id="rId16"/>
    <sheet name="LASK" sheetId="17" r:id="rId17"/>
    <sheet name="AUTO" sheetId="18" r:id="rId18"/>
    <sheet name="kalender" sheetId="19" r:id="rId19"/>
    <sheet name="Sheet1" sheetId="20" r:id="rId20"/>
  </sheets>
  <definedNames>
    <definedName name="_R1m" localSheetId="2">'TÕUKEK'!$A$3:$D$33</definedName>
    <definedName name="_R1m_1" localSheetId="2">'TÕUKEK'!$H$3:$K$33</definedName>
    <definedName name="_R2m" localSheetId="1">'ind'!#REF!</definedName>
    <definedName name="_R2m" localSheetId="3">'SULGP'!#REF!</definedName>
    <definedName name="_R2m" localSheetId="2">'TÕUKEK'!$E$3:$E$25</definedName>
    <definedName name="_R2m_1" localSheetId="1">'ind'!#REF!</definedName>
    <definedName name="_R2m_1" localSheetId="3">'SULGP'!$E$5:$E$29</definedName>
    <definedName name="_R2m_1" localSheetId="4">'LENDGOLF'!$E$5:$E$29</definedName>
    <definedName name="_R2m_1" localSheetId="2">'TÕUKEK'!$L$3:$L$25</definedName>
    <definedName name="_R2n" localSheetId="3">'SULGP'!#REF!</definedName>
    <definedName name="_R2n_1" localSheetId="1">'ind'!#REF!</definedName>
    <definedName name="_R2n_1" localSheetId="3">'SULGP'!$K$5:$K$25</definedName>
    <definedName name="_R2n_1" localSheetId="4">'LENDGOLF'!$L$5:$L$25</definedName>
    <definedName name="_xlfn_BAHTTEXT">NA()</definedName>
    <definedName name="_xlfn_SUMIFS">NA()</definedName>
    <definedName name="Excel_BuiltIn__FilterDatabase" localSheetId="3">'SULGP'!$B$35:$F$46</definedName>
  </definedNames>
  <calcPr fullCalcOnLoad="1"/>
</workbook>
</file>

<file path=xl/sharedStrings.xml><?xml version="1.0" encoding="utf-8"?>
<sst xmlns="http://schemas.openxmlformats.org/spreadsheetml/2006/main" count="826" uniqueCount="332">
  <si>
    <t>Jrk.</t>
  </si>
  <si>
    <t>Võistkond</t>
  </si>
  <si>
    <t>Siseor</t>
  </si>
  <si>
    <t>Sulgp</t>
  </si>
  <si>
    <t>Petank</t>
  </si>
  <si>
    <t>Kanuu</t>
  </si>
  <si>
    <t>Punkte</t>
  </si>
  <si>
    <t>12 ala</t>
  </si>
  <si>
    <t>Rock Nektar</t>
  </si>
  <si>
    <t>Paralepa</t>
  </si>
  <si>
    <t>Tõrvik</t>
  </si>
  <si>
    <t>jrk</t>
  </si>
  <si>
    <t>MEHED</t>
  </si>
  <si>
    <t>Haapsalu Linnavalitsus</t>
  </si>
  <si>
    <t>Peep Aedviir</t>
  </si>
  <si>
    <t>Alar Källe</t>
  </si>
  <si>
    <t>NAISED</t>
  </si>
  <si>
    <t>P</t>
  </si>
  <si>
    <t>Võistkondlik paremusjärjestus</t>
  </si>
  <si>
    <t>Autovigursõit</t>
  </si>
  <si>
    <t>NIMI</t>
  </si>
  <si>
    <t>FIRMA</t>
  </si>
  <si>
    <t>AEG</t>
  </si>
  <si>
    <t>KOHT</t>
  </si>
  <si>
    <t>Peakohtunik: Kalle Kruusma</t>
  </si>
  <si>
    <t>Laskmine</t>
  </si>
  <si>
    <t>VÕISTKOND</t>
  </si>
  <si>
    <t>I voor</t>
  </si>
  <si>
    <t>II voor</t>
  </si>
  <si>
    <t>SUMMA</t>
  </si>
  <si>
    <t>Peakohtunik: Mati Seppi</t>
  </si>
  <si>
    <t>SUM</t>
  </si>
  <si>
    <t>Lauatennis</t>
  </si>
  <si>
    <t>Peakohtunik: Heikki Sool /Rahvuslik kategooria UN/</t>
  </si>
  <si>
    <t>Bowling</t>
  </si>
  <si>
    <t>MÄNG 1</t>
  </si>
  <si>
    <t>MÄNG 2</t>
  </si>
  <si>
    <t>KESKM</t>
  </si>
  <si>
    <t>Siseorienteerumine</t>
  </si>
  <si>
    <t>JOOKS 1</t>
  </si>
  <si>
    <t>JOOKS 2</t>
  </si>
  <si>
    <t>DQ</t>
  </si>
  <si>
    <t>Sulgpall</t>
  </si>
  <si>
    <t>SKOOR</t>
  </si>
  <si>
    <t>VÕITE</t>
  </si>
  <si>
    <t>PUNKTE</t>
  </si>
  <si>
    <t>MÄNGE</t>
  </si>
  <si>
    <t>1</t>
  </si>
  <si>
    <t>2</t>
  </si>
  <si>
    <t>3</t>
  </si>
  <si>
    <t>4</t>
  </si>
  <si>
    <t>5</t>
  </si>
  <si>
    <t>6</t>
  </si>
  <si>
    <t>7</t>
  </si>
  <si>
    <t>7-8</t>
  </si>
  <si>
    <t>8</t>
  </si>
  <si>
    <t>9</t>
  </si>
  <si>
    <t>10</t>
  </si>
  <si>
    <t>10-11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</si>
  <si>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</si>
  <si>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</si>
  <si>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</si>
  <si>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</si>
  <si>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</si>
  <si>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</si>
  <si>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</si>
  <si>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</si>
  <si>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</si>
  <si>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</si>
  <si>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</si>
  <si>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</si>
  <si>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23-24</t>
  </si>
  <si>
    <t>25</t>
  </si>
  <si>
    <t>26</t>
  </si>
  <si>
    <t>Stardiaeg</t>
  </si>
  <si>
    <t>Finišiaeg</t>
  </si>
  <si>
    <t>23</t>
  </si>
  <si>
    <t>24</t>
  </si>
  <si>
    <t>27</t>
  </si>
  <si>
    <t>Maastikuvibu</t>
  </si>
  <si>
    <t>Punktid</t>
  </si>
  <si>
    <t>X</t>
  </si>
  <si>
    <t>1 süda/0-e</t>
  </si>
  <si>
    <t>Peakohtunik: Anne Tuulik</t>
  </si>
  <si>
    <t>15-16</t>
  </si>
  <si>
    <t>32/33</t>
  </si>
  <si>
    <t>18-19</t>
  </si>
  <si>
    <t>29/30</t>
  </si>
  <si>
    <t>21-22</t>
  </si>
  <si>
    <t>Kanuusõit</t>
  </si>
  <si>
    <t>ALADE KALENDER</t>
  </si>
  <si>
    <t>Üldtabel 2017</t>
  </si>
  <si>
    <t>Haapsalu Korvpallikool</t>
  </si>
  <si>
    <t>MAHEK</t>
  </si>
  <si>
    <t xml:space="preserve">Rööprähklejad </t>
  </si>
  <si>
    <t>Naiskodukaitse</t>
  </si>
  <si>
    <t>Haeska Külaselts</t>
  </si>
  <si>
    <t>Wildwest</t>
  </si>
  <si>
    <t>Toiduravi</t>
  </si>
  <si>
    <t>Tiikons OÜ</t>
  </si>
  <si>
    <t>Haapsalu Põhikool</t>
  </si>
  <si>
    <t>Coollaager</t>
  </si>
  <si>
    <t>Cafe Tallinn</t>
  </si>
  <si>
    <t>Hawaii Express Team</t>
  </si>
  <si>
    <t>Abracadabraaa</t>
  </si>
  <si>
    <t>Halukalurid</t>
  </si>
  <si>
    <t>Sõpruskond</t>
  </si>
  <si>
    <t>#Pohlad</t>
  </si>
  <si>
    <t>Tõukekelk</t>
  </si>
  <si>
    <t>Fotojaht</t>
  </si>
  <si>
    <t>Mälumäng</t>
  </si>
  <si>
    <t>Vibulaskmine</t>
  </si>
  <si>
    <t>Discgolf</t>
  </si>
  <si>
    <t xml:space="preserve">SUP </t>
  </si>
  <si>
    <t>Segway</t>
  </si>
  <si>
    <t>Autode vigursõit/jäärada</t>
  </si>
  <si>
    <t>Tõuks</t>
  </si>
  <si>
    <t>Fotoj</t>
  </si>
  <si>
    <t>Mälum</t>
  </si>
  <si>
    <t>Vibula</t>
  </si>
  <si>
    <t>Lendg</t>
  </si>
  <si>
    <t>Tennis</t>
  </si>
  <si>
    <t>SUP</t>
  </si>
  <si>
    <t>Segwa</t>
  </si>
  <si>
    <t>Vehkle</t>
  </si>
  <si>
    <t>Lauate</t>
  </si>
  <si>
    <t>Laskmi</t>
  </si>
  <si>
    <t>Jäärada</t>
  </si>
  <si>
    <t>SE</t>
  </si>
  <si>
    <t>Läänemaa 12. võistkondlik sarivõistlus</t>
  </si>
  <si>
    <t>13.-14.märts</t>
  </si>
  <si>
    <t>Vehklemine</t>
  </si>
  <si>
    <t>Jaanus Nõmmisto ja Ailar Ladva</t>
  </si>
  <si>
    <t>Merike Peek</t>
  </si>
  <si>
    <t>Margus Maiste</t>
  </si>
  <si>
    <t>Vello Kuhi</t>
  </si>
  <si>
    <t xml:space="preserve">Katrin Päevakene </t>
  </si>
  <si>
    <t>Arvi Nebokat</t>
  </si>
  <si>
    <t>Nelli Paju</t>
  </si>
  <si>
    <t>Heikki Sool</t>
  </si>
  <si>
    <t>Mati Seppi</t>
  </si>
  <si>
    <t>Kalle Kruusma</t>
  </si>
  <si>
    <t>Knud</t>
  </si>
  <si>
    <t>Anne Tuulik</t>
  </si>
  <si>
    <t xml:space="preserve">Raido Kängsepp </t>
  </si>
  <si>
    <t>Ailar Ladva ja Jaanus Nõmmisto</t>
  </si>
  <si>
    <t>Peakohtunik:</t>
  </si>
  <si>
    <t>Peakohtunikud</t>
  </si>
  <si>
    <t>Alad</t>
  </si>
  <si>
    <t>Kuupäevad</t>
  </si>
  <si>
    <t>Peakohtunikud: Jaanus Nõmmisto ja Ailar Ladva</t>
  </si>
  <si>
    <t xml:space="preserve">Lendgolf  </t>
  </si>
  <si>
    <t>Valduri Botas</t>
  </si>
  <si>
    <t>&amp; Lepatriinud</t>
  </si>
  <si>
    <t>Läänlased</t>
  </si>
  <si>
    <t>Talukas</t>
  </si>
  <si>
    <t>Koht</t>
  </si>
  <si>
    <t>Nimi</t>
  </si>
  <si>
    <t>start</t>
  </si>
  <si>
    <t>finis</t>
  </si>
  <si>
    <t>Aeg</t>
  </si>
  <si>
    <t>Arvo Aljaste 1985</t>
  </si>
  <si>
    <t>Rööprähklejad</t>
  </si>
  <si>
    <t>Üllar Mikk</t>
  </si>
  <si>
    <t>JK Paralepa</t>
  </si>
  <si>
    <t>Jaanika Paalmäe</t>
  </si>
  <si>
    <t xml:space="preserve">Sander Siniorg </t>
  </si>
  <si>
    <t>Gerda Algre</t>
  </si>
  <si>
    <t>Marko Ulla</t>
  </si>
  <si>
    <t>Gina Metssalu</t>
  </si>
  <si>
    <t>Jaanus Müür</t>
  </si>
  <si>
    <t xml:space="preserve">Heliko Nukki </t>
  </si>
  <si>
    <t xml:space="preserve">Sergo Viil </t>
  </si>
  <si>
    <t xml:space="preserve">Leana Toomemägi </t>
  </si>
  <si>
    <t>Tiikons</t>
  </si>
  <si>
    <t xml:space="preserve">Margus Nerman </t>
  </si>
  <si>
    <t xml:space="preserve">Maike Tellmann  </t>
  </si>
  <si>
    <t>Agu Simulask (ind)</t>
  </si>
  <si>
    <t>Kadri Lukk</t>
  </si>
  <si>
    <t>Tanel Valgre (ind)</t>
  </si>
  <si>
    <t>Maret Vesiallik; 0:01:40,9</t>
  </si>
  <si>
    <t xml:space="preserve">Meelis Nukki </t>
  </si>
  <si>
    <t>Maarja Müür; 0:01:41,0</t>
  </si>
  <si>
    <t>Rene Rõõmus</t>
  </si>
  <si>
    <t>Piia Jaaksoo</t>
  </si>
  <si>
    <t xml:space="preserve">Virge Tiik </t>
  </si>
  <si>
    <t>Peep Aedviir; 0:02:21,6</t>
  </si>
  <si>
    <t>Liina Räli</t>
  </si>
  <si>
    <t>Margus Sass; 0:02:22,0</t>
  </si>
  <si>
    <t>Maija Robežniece</t>
  </si>
  <si>
    <t>&amp; lepatriinud</t>
  </si>
  <si>
    <t>Anti Ratas</t>
  </si>
  <si>
    <t xml:space="preserve">Merle Soone  </t>
  </si>
  <si>
    <t>Dmitri Tšerepanov; 0:02:25,0</t>
  </si>
  <si>
    <t>Haapsalu korvpallikool</t>
  </si>
  <si>
    <t>Kersti Brant</t>
  </si>
  <si>
    <t>Janek Reppo; 0:02:25,2</t>
  </si>
  <si>
    <t>Haeska külaselts</t>
  </si>
  <si>
    <t>Maire Kruus; 0:01:48,9</t>
  </si>
  <si>
    <t>Toivo Birk; 0:02:25,4</t>
  </si>
  <si>
    <t>Koidu Karja; 0:01:49,07</t>
  </si>
  <si>
    <t>Margus Maripuu; 0:02:25,6</t>
  </si>
  <si>
    <t>Ene Jaago; 0:01:49,08</t>
  </si>
  <si>
    <t>Pearu Jakob Ojamäe; 0:02:26,3</t>
  </si>
  <si>
    <t>Hele-Mall Erik; 1:50,8</t>
  </si>
  <si>
    <t>Valduri Botased</t>
  </si>
  <si>
    <t>Lauri Lilleoks; 0:02:26,66</t>
  </si>
  <si>
    <t>Hanna-Maria Vimm 1:51,2</t>
  </si>
  <si>
    <t>Ott Sikemäe; 0:02:26,68</t>
  </si>
  <si>
    <t xml:space="preserve">Liisi Ansip </t>
  </si>
  <si>
    <t xml:space="preserve">Sander Siht   </t>
  </si>
  <si>
    <t>Tiina Alasoo; 01:54,3</t>
  </si>
  <si>
    <t>Ott Rootare (ind) (vet)</t>
  </si>
  <si>
    <t>Kaja Karlson; 01:54,48</t>
  </si>
  <si>
    <t xml:space="preserve">Tanel Edasi </t>
  </si>
  <si>
    <t>Inge Peterson; 01:54,50</t>
  </si>
  <si>
    <t>Marek Pragi; 0:02:32,6</t>
  </si>
  <si>
    <t>Jaanika Illend; 01:55,0</t>
  </si>
  <si>
    <t>Georgi Ivanov; 0:02:33,0</t>
  </si>
  <si>
    <t xml:space="preserve">Marion Undusk </t>
  </si>
  <si>
    <t>Kaspar Almers; 0:02:33,1</t>
  </si>
  <si>
    <t xml:space="preserve">Triinu Suitsberg </t>
  </si>
  <si>
    <t>Kristjan Murik; 0:02:33,4</t>
  </si>
  <si>
    <t>Mailis Alberg; 01:57,3</t>
  </si>
  <si>
    <t>Erki Lumiste; 0:02:33,6</t>
  </si>
  <si>
    <t>Laura Siht; 01:57,6</t>
  </si>
  <si>
    <t>Henry Erik; 0:02:34,4</t>
  </si>
  <si>
    <t>Mari Tõkke; 01:58,0</t>
  </si>
  <si>
    <t>Raul Paju; 0:02:35,2</t>
  </si>
  <si>
    <t xml:space="preserve">Eneli Sündema </t>
  </si>
  <si>
    <t>Kert Paidre; 0:02:35,33</t>
  </si>
  <si>
    <t>Kaja Engman; 02:00,81</t>
  </si>
  <si>
    <t>Mihkel Tomson; 0:02:35,35</t>
  </si>
  <si>
    <t>Vaima Valk; 02:00,82</t>
  </si>
  <si>
    <t>Mati Kallemets (ind) 0:02:35,5</t>
  </si>
  <si>
    <t>Jelena Turevitš</t>
  </si>
  <si>
    <t>Ando Sündema; 0:02:35,6</t>
  </si>
  <si>
    <t>Liina Koppa</t>
  </si>
  <si>
    <t>Veljo Hämäläinen</t>
  </si>
  <si>
    <t xml:space="preserve">Elisa Uibo </t>
  </si>
  <si>
    <t xml:space="preserve">Veiko Aedma </t>
  </si>
  <si>
    <t>Siret Põldur; 02:08,9</t>
  </si>
  <si>
    <t>Priit Nukki; 0:02:38,6</t>
  </si>
  <si>
    <t>Helen Edasi; 02:09,3</t>
  </si>
  <si>
    <t>Ardo Jürjer; 0:02:39,3</t>
  </si>
  <si>
    <t>Kaja Rootare 02:10,52</t>
  </si>
  <si>
    <t>Valdo Nõlvak; 0:02:39,7</t>
  </si>
  <si>
    <t>HKHK sõbrad</t>
  </si>
  <si>
    <t>Getter Saar; 02:11,3</t>
  </si>
  <si>
    <t>Allar Harjus; 0:02:40,0</t>
  </si>
  <si>
    <t>Ülle Tammesalu</t>
  </si>
  <si>
    <t>Mikk Päeske</t>
  </si>
  <si>
    <t xml:space="preserve">Pauliina Prikk </t>
  </si>
  <si>
    <t>Leimo Reppo; 0:02:41,8</t>
  </si>
  <si>
    <t>Maili Valdna</t>
  </si>
  <si>
    <t>Tanel Küünarpuu; 0:02:42,4</t>
  </si>
  <si>
    <t xml:space="preserve">Aveli Kruusmann </t>
  </si>
  <si>
    <t>Taavi Kuusik; 0:02:45,6</t>
  </si>
  <si>
    <t>Margus Krips; 0:02:46,0</t>
  </si>
  <si>
    <t xml:space="preserve">Inga Sirel </t>
  </si>
  <si>
    <t>Alari Küttim; 0:02:48,1</t>
  </si>
  <si>
    <t xml:space="preserve">Liis Jerve </t>
  </si>
  <si>
    <t>Tõnis Tilk; 0:02:48,3</t>
  </si>
  <si>
    <t xml:space="preserve">Keven Leppimann </t>
  </si>
  <si>
    <t>Martin van Schie</t>
  </si>
  <si>
    <t xml:space="preserve">Erki Tops </t>
  </si>
  <si>
    <t>Karli Vichterpal</t>
  </si>
  <si>
    <t>Mihkel Pihlak </t>
  </si>
  <si>
    <t xml:space="preserve"> Carl Jürgen Rautam</t>
  </si>
  <si>
    <t>Andres Paju</t>
  </si>
  <si>
    <t>Vallo Vilta</t>
  </si>
  <si>
    <t>Mart Pett</t>
  </si>
  <si>
    <t xml:space="preserve">Agu Simulask </t>
  </si>
  <si>
    <t xml:space="preserve">Tanel Valgre </t>
  </si>
  <si>
    <t xml:space="preserve">Tõnu Tammesalu </t>
  </si>
  <si>
    <t>Margus Sass</t>
  </si>
  <si>
    <t>Dmitri Tšerepanov</t>
  </si>
  <si>
    <t>Janek Reppo</t>
  </si>
  <si>
    <t>Toivo Birk</t>
  </si>
  <si>
    <t>Margus Maripuu</t>
  </si>
  <si>
    <t>Pearu Jakob Ojamäe</t>
  </si>
  <si>
    <t>Lauri Lilleoks</t>
  </si>
  <si>
    <t>Ott Sikemäe</t>
  </si>
  <si>
    <t xml:space="preserve">Ott Rootare </t>
  </si>
  <si>
    <t>Marek Pragi</t>
  </si>
  <si>
    <t>Georgi Ivanov</t>
  </si>
  <si>
    <t>Kaspar Almers</t>
  </si>
  <si>
    <t>Kristjan Murik</t>
  </si>
  <si>
    <t>Erki Lumiste</t>
  </si>
  <si>
    <t>Henry Erik</t>
  </si>
  <si>
    <t>Raul Paju</t>
  </si>
  <si>
    <t>Kert Paidre</t>
  </si>
  <si>
    <t>Mihkel Tomson</t>
  </si>
  <si>
    <t>Mati Kallemets</t>
  </si>
  <si>
    <t>Ando Sündema</t>
  </si>
  <si>
    <t>Priit Nukki</t>
  </si>
  <si>
    <t>Ardo Jürjer</t>
  </si>
  <si>
    <t>Valdo Nõlvak</t>
  </si>
  <si>
    <t>Allar Harjus</t>
  </si>
  <si>
    <t>Leimo Reppo</t>
  </si>
  <si>
    <t>Tanel Küünarpuu</t>
  </si>
  <si>
    <t>Taavi Kuusik</t>
  </si>
  <si>
    <t>Margus Krips</t>
  </si>
  <si>
    <t>Alari Küttim</t>
  </si>
  <si>
    <t>Tõnis Tilk</t>
  </si>
  <si>
    <t>Maret Vesiallik</t>
  </si>
  <si>
    <t>Maarja Müür</t>
  </si>
  <si>
    <t>Maire Kruus</t>
  </si>
  <si>
    <t>Koidu Karja</t>
  </si>
  <si>
    <t>Ene Jaago</t>
  </si>
  <si>
    <t>Hele-Mall Erik</t>
  </si>
  <si>
    <t>Hanna-Maria Vimm</t>
  </si>
  <si>
    <t>Tiina Alasoo</t>
  </si>
  <si>
    <t>Kaja Karlson</t>
  </si>
  <si>
    <t>Inge Peterson</t>
  </si>
  <si>
    <t>Jaanika Illend</t>
  </si>
  <si>
    <t>Mailis Alberg</t>
  </si>
  <si>
    <t>Laura Siht</t>
  </si>
  <si>
    <t>Mari Tõkke</t>
  </si>
  <si>
    <t>Kaja Engman</t>
  </si>
  <si>
    <t>Vaima Valk</t>
  </si>
  <si>
    <t>Siret Põldur</t>
  </si>
  <si>
    <t>Helen Edasi</t>
  </si>
  <si>
    <t>Kaja Rootare</t>
  </si>
  <si>
    <t>Getter Saar</t>
  </si>
  <si>
    <t>Individuaal</t>
  </si>
  <si>
    <t>Elo Volmer</t>
  </si>
  <si>
    <t>Tõnu Tammesalu</t>
  </si>
  <si>
    <t>Veteransportlased sinakas-lilla tähistus</t>
  </si>
  <si>
    <t>Arvo Aljaste</t>
  </si>
  <si>
    <t>Haapsalu Kutsehariduskeskus HKHK</t>
  </si>
  <si>
    <t>Tõukekelk 14.02.2017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</si>
</sst>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"/>
    <numFmt numFmtId="173" formatCode="hh:mm:ss\ AM/PM"/>
    <numFmt numFmtId="174" formatCode="hh:mm:ss"/>
    <numFmt numFmtId="175" formatCode="h:mm:ss;@"/>
    <numFmt numFmtId="176" formatCode="0.0000"/>
    <numFmt numFmtId="177" formatCode="mm:ss.00"/>
    <numFmt numFmtId="178" formatCode="0.000"/>
    <numFmt numFmtId="179" formatCode="0.00000"/>
    <numFmt numFmtId="180" formatCode="0.000000"/>
    <numFmt numFmtId="181" formatCode="0.0"/>
    <numFmt numFmtId="182" formatCode="[$-425]dddd\,\ d\.\ mmmm\ yy"/>
    <numFmt numFmtId="183" formatCode=";;"/>
  </numFmts>
  <fonts count="110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2"/>
      <name val="Calibri"/>
      <family val="0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MS Sans Serif"/>
      <family val="2"/>
    </font>
    <font>
      <sz val="10"/>
      <color indexed="10"/>
      <name val="Arial"/>
      <family val="2"/>
    </font>
    <font>
      <sz val="12"/>
      <name val="MS Sans Serif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2"/>
      <color indexed="54"/>
      <name val="Arial"/>
      <family val="2"/>
    </font>
    <font>
      <b/>
      <sz val="12"/>
      <color indexed="16"/>
      <name val="Arial"/>
      <family val="2"/>
    </font>
    <font>
      <b/>
      <sz val="12"/>
      <color indexed="29"/>
      <name val="Arial"/>
      <family val="2"/>
    </font>
    <font>
      <b/>
      <sz val="12"/>
      <color indexed="25"/>
      <name val="Arial"/>
      <family val="2"/>
    </font>
    <font>
      <b/>
      <sz val="12"/>
      <color indexed="14"/>
      <name val="Arial"/>
      <family val="2"/>
    </font>
    <font>
      <sz val="12"/>
      <color indexed="49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2"/>
      <color indexed="21"/>
      <name val="Arial"/>
      <family val="2"/>
    </font>
    <font>
      <b/>
      <sz val="12"/>
      <name val="Times New Roman"/>
      <family val="1"/>
    </font>
    <font>
      <sz val="12"/>
      <name val="Andalus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63"/>
      <name val="Calibri"/>
      <family val="2"/>
    </font>
    <font>
      <sz val="14"/>
      <name val="Calibri"/>
      <family val="2"/>
    </font>
    <font>
      <sz val="14"/>
      <color indexed="62"/>
      <name val="Calibri"/>
      <family val="2"/>
    </font>
    <font>
      <sz val="12"/>
      <color indexed="10"/>
      <name val="Calibri"/>
      <family val="2"/>
    </font>
    <font>
      <sz val="12"/>
      <color indexed="63"/>
      <name val="Arial"/>
      <family val="2"/>
    </font>
    <font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222222"/>
      <name val="Calibri"/>
      <family val="2"/>
    </font>
    <font>
      <sz val="14"/>
      <color rgb="FF7030A0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222222"/>
      <name val="Arial"/>
      <family val="2"/>
    </font>
    <font>
      <sz val="12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1" fillId="23" borderId="3" applyNumberFormat="0" applyAlignment="0" applyProtection="0"/>
    <xf numFmtId="0" fontId="82" fillId="0" borderId="4" applyNumberFormat="0" applyFill="0" applyAlignment="0" applyProtection="0"/>
    <xf numFmtId="0" fontId="0" fillId="24" borderId="5" applyNumberFormat="0" applyFont="0" applyAlignment="0" applyProtection="0"/>
    <xf numFmtId="0" fontId="83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9" fontId="0" fillId="0" borderId="0" applyFill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2" borderId="1" applyNumberFormat="0" applyAlignment="0" applyProtection="0"/>
    <xf numFmtId="0" fontId="0" fillId="0" borderId="0" applyFill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0" fillId="20" borderId="9" applyNumberFormat="0" applyAlignment="0" applyProtection="0"/>
  </cellStyleXfs>
  <cellXfs count="4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12" fillId="0" borderId="10" xfId="46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10" xfId="44" applyFont="1" applyFill="1" applyBorder="1" applyAlignment="1">
      <alignment/>
      <protection/>
    </xf>
    <xf numFmtId="0" fontId="9" fillId="0" borderId="10" xfId="44" applyFont="1" applyBorder="1" applyAlignment="1">
      <alignment/>
      <protection/>
    </xf>
    <xf numFmtId="0" fontId="5" fillId="0" borderId="10" xfId="44" applyFont="1" applyBorder="1" applyAlignment="1">
      <alignment/>
      <protection/>
    </xf>
    <xf numFmtId="0" fontId="20" fillId="0" borderId="10" xfId="44" applyFont="1" applyFill="1" applyBorder="1" applyAlignment="1">
      <alignment/>
      <protection/>
    </xf>
    <xf numFmtId="0" fontId="5" fillId="0" borderId="10" xfId="44" applyFont="1" applyFill="1" applyBorder="1" applyAlignment="1">
      <alignment/>
      <protection/>
    </xf>
    <xf numFmtId="0" fontId="9" fillId="0" borderId="11" xfId="44" applyFont="1" applyFill="1" applyBorder="1" applyAlignment="1">
      <alignment/>
      <protection/>
    </xf>
    <xf numFmtId="0" fontId="9" fillId="0" borderId="11" xfId="44" applyFont="1" applyBorder="1" applyAlignment="1">
      <alignment/>
      <protection/>
    </xf>
    <xf numFmtId="0" fontId="5" fillId="0" borderId="11" xfId="0" applyFont="1" applyBorder="1" applyAlignment="1">
      <alignment/>
    </xf>
    <xf numFmtId="49" fontId="9" fillId="0" borderId="10" xfId="47" applyNumberFormat="1" applyFont="1" applyBorder="1">
      <alignment/>
      <protection/>
    </xf>
    <xf numFmtId="0" fontId="5" fillId="0" borderId="10" xfId="47" applyFont="1" applyBorder="1">
      <alignment/>
      <protection/>
    </xf>
    <xf numFmtId="0" fontId="9" fillId="0" borderId="11" xfId="0" applyFont="1" applyBorder="1" applyAlignment="1">
      <alignment/>
    </xf>
    <xf numFmtId="0" fontId="9" fillId="0" borderId="10" xfId="47" applyFont="1" applyBorder="1" applyAlignment="1">
      <alignment horizontal="left" vertical="center"/>
      <protection/>
    </xf>
    <xf numFmtId="0" fontId="9" fillId="0" borderId="10" xfId="47" applyFont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0" xfId="47" applyFont="1" applyBorder="1">
      <alignment/>
      <protection/>
    </xf>
    <xf numFmtId="0" fontId="5" fillId="33" borderId="10" xfId="47" applyFont="1" applyFill="1" applyBorder="1" applyAlignment="1">
      <alignment/>
      <protection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20" fillId="0" borderId="11" xfId="47" applyFont="1" applyBorder="1">
      <alignment/>
      <protection/>
    </xf>
    <xf numFmtId="0" fontId="5" fillId="0" borderId="11" xfId="47" applyFont="1" applyBorder="1">
      <alignment/>
      <protection/>
    </xf>
    <xf numFmtId="0" fontId="9" fillId="33" borderId="10" xfId="47" applyFont="1" applyFill="1" applyBorder="1" applyAlignment="1">
      <alignment/>
      <protection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5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6" fillId="0" borderId="0" xfId="46" applyFont="1">
      <alignment/>
      <protection/>
    </xf>
    <xf numFmtId="0" fontId="5" fillId="0" borderId="0" xfId="46" applyFont="1" applyAlignment="1">
      <alignment horizontal="center" vertical="center"/>
      <protection/>
    </xf>
    <xf numFmtId="0" fontId="2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3" fontId="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5" xfId="46" applyFont="1" applyBorder="1" applyAlignment="1">
      <alignment horizontal="center" vertical="center"/>
      <protection/>
    </xf>
    <xf numFmtId="0" fontId="5" fillId="0" borderId="15" xfId="4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46">
      <alignment/>
      <protection/>
    </xf>
    <xf numFmtId="0" fontId="28" fillId="0" borderId="0" xfId="46" applyFont="1">
      <alignment/>
      <protection/>
    </xf>
    <xf numFmtId="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" fontId="30" fillId="0" borderId="0" xfId="0" applyNumberFormat="1" applyFont="1" applyAlignment="1">
      <alignment horizontal="center" vertical="center"/>
    </xf>
    <xf numFmtId="0" fontId="2" fillId="0" borderId="0" xfId="46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9" fillId="0" borderId="0" xfId="46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47" fontId="0" fillId="0" borderId="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/>
      <protection/>
    </xf>
    <xf numFmtId="0" fontId="9" fillId="0" borderId="0" xfId="46" applyFont="1" applyAlignment="1">
      <alignment/>
      <protection/>
    </xf>
    <xf numFmtId="0" fontId="10" fillId="0" borderId="0" xfId="46" applyFont="1" applyAlignment="1">
      <alignment horizontal="center"/>
      <protection/>
    </xf>
    <xf numFmtId="172" fontId="9" fillId="0" borderId="0" xfId="46" applyNumberFormat="1" applyFont="1" applyAlignment="1">
      <alignment/>
      <protection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horizontal="left" vertical="center"/>
      <protection/>
    </xf>
    <xf numFmtId="0" fontId="2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46" applyFont="1" applyBorder="1" applyAlignment="1">
      <alignment horizontal="left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8" fillId="0" borderId="0" xfId="48" applyFont="1" applyBorder="1" applyAlignment="1">
      <alignment horizontal="left"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46" applyFont="1" applyAlignment="1">
      <alignment horizontal="left" vertical="center"/>
      <protection/>
    </xf>
    <xf numFmtId="0" fontId="8" fillId="0" borderId="0" xfId="46" applyFont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9" fillId="0" borderId="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46" fontId="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" fontId="9" fillId="0" borderId="0" xfId="0" applyNumberFormat="1" applyFont="1" applyAlignment="1">
      <alignment vertical="center"/>
    </xf>
    <xf numFmtId="0" fontId="9" fillId="0" borderId="0" xfId="46" applyFont="1" applyAlignment="1">
      <alignment vertical="center"/>
      <protection/>
    </xf>
    <xf numFmtId="0" fontId="9" fillId="0" borderId="0" xfId="46" applyFont="1" applyBorder="1" applyAlignment="1">
      <alignment vertical="center"/>
      <protection/>
    </xf>
    <xf numFmtId="0" fontId="9" fillId="0" borderId="10" xfId="44" applyFont="1" applyBorder="1" applyAlignment="1">
      <alignment horizontal="center"/>
      <protection/>
    </xf>
    <xf numFmtId="0" fontId="9" fillId="0" borderId="1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/>
      <protection/>
    </xf>
    <xf numFmtId="0" fontId="9" fillId="0" borderId="10" xfId="44" applyFont="1" applyFill="1" applyBorder="1" applyAlignment="1">
      <alignment horizontal="center"/>
      <protection/>
    </xf>
    <xf numFmtId="176" fontId="9" fillId="0" borderId="10" xfId="44" applyNumberFormat="1" applyFont="1" applyBorder="1" applyAlignment="1">
      <alignment horizontal="center"/>
      <protection/>
    </xf>
    <xf numFmtId="0" fontId="12" fillId="0" borderId="10" xfId="44" applyFont="1" applyBorder="1" applyAlignment="1">
      <alignment horizontal="center"/>
      <protection/>
    </xf>
    <xf numFmtId="0" fontId="9" fillId="0" borderId="10" xfId="44" applyFont="1" applyBorder="1">
      <alignment/>
      <protection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46" applyFont="1" applyAlignment="1">
      <alignment vertical="center"/>
      <protection/>
    </xf>
    <xf numFmtId="0" fontId="25" fillId="0" borderId="0" xfId="0" applyFont="1" applyAlignment="1">
      <alignment horizontal="center" vertical="center"/>
    </xf>
    <xf numFmtId="0" fontId="5" fillId="0" borderId="0" xfId="46" applyFont="1" applyAlignment="1">
      <alignment/>
      <protection/>
    </xf>
    <xf numFmtId="0" fontId="12" fillId="0" borderId="0" xfId="46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8" fillId="0" borderId="0" xfId="46" applyFont="1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25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9" fillId="0" borderId="0" xfId="0" applyFont="1" applyAlignment="1">
      <alignment horizontal="left" indent="2"/>
    </xf>
    <xf numFmtId="0" fontId="9" fillId="33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0" xfId="46" applyNumberFormat="1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6" fontId="4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46" fontId="40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49" fontId="5" fillId="0" borderId="11" xfId="0" applyNumberFormat="1" applyFont="1" applyBorder="1" applyAlignment="1">
      <alignment horizontal="center"/>
    </xf>
    <xf numFmtId="0" fontId="9" fillId="0" borderId="11" xfId="47" applyFont="1" applyBorder="1" applyAlignment="1">
      <alignment/>
      <protection/>
    </xf>
    <xf numFmtId="46" fontId="5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9" fillId="0" borderId="11" xfId="47" applyFont="1" applyBorder="1" applyAlignment="1">
      <alignment horizontal="left" vertical="center"/>
      <protection/>
    </xf>
    <xf numFmtId="46" fontId="5" fillId="0" borderId="11" xfId="0" applyNumberFormat="1" applyFont="1" applyBorder="1" applyAlignment="1">
      <alignment horizontal="center" vertical="center"/>
    </xf>
    <xf numFmtId="49" fontId="9" fillId="0" borderId="11" xfId="47" applyNumberFormat="1" applyFont="1" applyBorder="1">
      <alignment/>
      <protection/>
    </xf>
    <xf numFmtId="0" fontId="9" fillId="0" borderId="11" xfId="47" applyFont="1" applyBorder="1">
      <alignment/>
      <protection/>
    </xf>
    <xf numFmtId="46" fontId="40" fillId="0" borderId="11" xfId="0" applyNumberFormat="1" applyFont="1" applyBorder="1" applyAlignment="1">
      <alignment horizontal="center"/>
    </xf>
    <xf numFmtId="0" fontId="5" fillId="0" borderId="11" xfId="47" applyFont="1" applyBorder="1" applyAlignment="1">
      <alignment horizontal="left"/>
      <protection/>
    </xf>
    <xf numFmtId="49" fontId="20" fillId="0" borderId="11" xfId="47" applyNumberFormat="1" applyFont="1" applyBorder="1">
      <alignment/>
      <protection/>
    </xf>
    <xf numFmtId="46" fontId="5" fillId="0" borderId="11" xfId="0" applyNumberFormat="1" applyFont="1" applyFill="1" applyBorder="1" applyAlignment="1">
      <alignment horizontal="center"/>
    </xf>
    <xf numFmtId="0" fontId="9" fillId="33" borderId="11" xfId="47" applyFont="1" applyFill="1" applyBorder="1" applyAlignment="1">
      <alignment/>
      <protection/>
    </xf>
    <xf numFmtId="0" fontId="5" fillId="33" borderId="11" xfId="47" applyFont="1" applyFill="1" applyBorder="1" applyAlignment="1">
      <alignment/>
      <protection/>
    </xf>
    <xf numFmtId="0" fontId="5" fillId="0" borderId="11" xfId="44" applyFont="1" applyBorder="1" applyAlignment="1">
      <alignment/>
      <protection/>
    </xf>
    <xf numFmtId="0" fontId="41" fillId="0" borderId="11" xfId="47" applyFont="1" applyBorder="1" applyAlignment="1">
      <alignment/>
      <protection/>
    </xf>
    <xf numFmtId="0" fontId="20" fillId="0" borderId="11" xfId="47" applyFont="1" applyBorder="1" applyAlignment="1">
      <alignment/>
      <protection/>
    </xf>
    <xf numFmtId="49" fontId="41" fillId="0" borderId="11" xfId="47" applyNumberFormat="1" applyFont="1" applyBorder="1">
      <alignment/>
      <protection/>
    </xf>
    <xf numFmtId="0" fontId="0" fillId="0" borderId="11" xfId="0" applyBorder="1" applyAlignment="1">
      <alignment/>
    </xf>
    <xf numFmtId="0" fontId="5" fillId="33" borderId="11" xfId="45" applyFont="1" applyFill="1" applyBorder="1" applyAlignment="1">
      <alignment vertical="center"/>
      <protection/>
    </xf>
    <xf numFmtId="0" fontId="5" fillId="33" borderId="11" xfId="45" applyFont="1" applyFill="1" applyBorder="1" applyAlignment="1">
      <alignment horizontal="left" vertical="center"/>
      <protection/>
    </xf>
    <xf numFmtId="0" fontId="25" fillId="0" borderId="11" xfId="0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42" fillId="0" borderId="0" xfId="48" applyFont="1" applyBorder="1" applyAlignment="1">
      <alignment horizontal="left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27" fillId="0" borderId="0" xfId="0" applyFont="1" applyBorder="1" applyAlignment="1">
      <alignment vertical="center"/>
    </xf>
    <xf numFmtId="173" fontId="14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/>
    </xf>
    <xf numFmtId="177" fontId="9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/>
    </xf>
    <xf numFmtId="0" fontId="45" fillId="0" borderId="0" xfId="0" applyFont="1" applyAlignment="1">
      <alignment horizontal="center"/>
    </xf>
    <xf numFmtId="0" fontId="91" fillId="0" borderId="10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49" fontId="9" fillId="0" borderId="11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46" applyFont="1" applyBorder="1" applyAlignment="1">
      <alignment horizontal="center" vertical="center"/>
      <protection/>
    </xf>
    <xf numFmtId="0" fontId="10" fillId="0" borderId="17" xfId="46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16" fontId="5" fillId="0" borderId="0" xfId="0" applyNumberFormat="1" applyFont="1" applyAlignment="1">
      <alignment/>
    </xf>
    <xf numFmtId="0" fontId="5" fillId="0" borderId="18" xfId="46" applyFont="1" applyFill="1" applyBorder="1" applyAlignment="1">
      <alignment horizontal="center" vertical="center"/>
      <protection/>
    </xf>
    <xf numFmtId="0" fontId="5" fillId="0" borderId="19" xfId="46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/>
    </xf>
    <xf numFmtId="0" fontId="25" fillId="0" borderId="19" xfId="46" applyFont="1" applyBorder="1" applyAlignment="1">
      <alignment horizontal="center" vertical="center"/>
      <protection/>
    </xf>
    <xf numFmtId="0" fontId="12" fillId="0" borderId="19" xfId="46" applyFont="1" applyBorder="1" applyAlignment="1">
      <alignment horizontal="center" vertical="center"/>
      <protection/>
    </xf>
    <xf numFmtId="0" fontId="5" fillId="0" borderId="17" xfId="46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25" fillId="0" borderId="17" xfId="46" applyFont="1" applyBorder="1" applyAlignment="1">
      <alignment horizontal="center" vertical="center"/>
      <protection/>
    </xf>
    <xf numFmtId="0" fontId="12" fillId="0" borderId="17" xfId="46" applyFont="1" applyBorder="1" applyAlignment="1">
      <alignment horizontal="center" vertical="center"/>
      <protection/>
    </xf>
    <xf numFmtId="0" fontId="5" fillId="0" borderId="17" xfId="46" applyFont="1" applyFill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3" fillId="0" borderId="17" xfId="0" applyFont="1" applyBorder="1" applyAlignment="1">
      <alignment/>
    </xf>
    <xf numFmtId="177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/>
    </xf>
    <xf numFmtId="0" fontId="92" fillId="0" borderId="22" xfId="0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92" fillId="0" borderId="24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95" fillId="0" borderId="24" xfId="0" applyFont="1" applyBorder="1" applyAlignment="1">
      <alignment/>
    </xf>
    <xf numFmtId="0" fontId="94" fillId="0" borderId="24" xfId="0" applyFont="1" applyBorder="1" applyAlignment="1">
      <alignment/>
    </xf>
    <xf numFmtId="0" fontId="13" fillId="0" borderId="0" xfId="0" applyFont="1" applyAlignment="1">
      <alignment/>
    </xf>
    <xf numFmtId="0" fontId="13" fillId="0" borderId="24" xfId="0" applyFont="1" applyBorder="1" applyAlignment="1">
      <alignment/>
    </xf>
    <xf numFmtId="0" fontId="96" fillId="0" borderId="24" xfId="0" applyFont="1" applyBorder="1" applyAlignment="1">
      <alignment/>
    </xf>
    <xf numFmtId="173" fontId="97" fillId="0" borderId="24" xfId="0" applyNumberFormat="1" applyFont="1" applyBorder="1" applyAlignment="1">
      <alignment horizontal="center"/>
    </xf>
    <xf numFmtId="0" fontId="9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92" fillId="0" borderId="26" xfId="0" applyFont="1" applyBorder="1" applyAlignment="1">
      <alignment horizontal="center" vertical="center"/>
    </xf>
    <xf numFmtId="0" fontId="9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4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92" fillId="0" borderId="27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93" fillId="0" borderId="17" xfId="0" applyFont="1" applyBorder="1" applyAlignment="1">
      <alignment horizontal="center"/>
    </xf>
    <xf numFmtId="0" fontId="93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5" fillId="0" borderId="19" xfId="46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27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98" fillId="0" borderId="28" xfId="0" applyFont="1" applyBorder="1" applyAlignment="1">
      <alignment horizontal="center"/>
    </xf>
    <xf numFmtId="0" fontId="98" fillId="0" borderId="29" xfId="0" applyFont="1" applyBorder="1" applyAlignment="1">
      <alignment/>
    </xf>
    <xf numFmtId="0" fontId="98" fillId="0" borderId="29" xfId="0" applyFont="1" applyBorder="1" applyAlignment="1">
      <alignment horizontal="center"/>
    </xf>
    <xf numFmtId="0" fontId="98" fillId="0" borderId="30" xfId="0" applyFont="1" applyBorder="1" applyAlignment="1">
      <alignment horizontal="center"/>
    </xf>
    <xf numFmtId="0" fontId="99" fillId="0" borderId="23" xfId="0" applyFont="1" applyBorder="1" applyAlignment="1">
      <alignment horizontal="center"/>
    </xf>
    <xf numFmtId="0" fontId="99" fillId="0" borderId="23" xfId="0" applyFont="1" applyBorder="1" applyAlignment="1">
      <alignment/>
    </xf>
    <xf numFmtId="0" fontId="100" fillId="0" borderId="23" xfId="0" applyFont="1" applyBorder="1" applyAlignment="1">
      <alignment/>
    </xf>
    <xf numFmtId="21" fontId="99" fillId="0" borderId="23" xfId="0" applyNumberFormat="1" applyFont="1" applyBorder="1" applyAlignment="1">
      <alignment horizontal="center"/>
    </xf>
    <xf numFmtId="175" fontId="99" fillId="0" borderId="23" xfId="0" applyNumberFormat="1" applyFont="1" applyBorder="1" applyAlignment="1">
      <alignment horizontal="center"/>
    </xf>
    <xf numFmtId="0" fontId="98" fillId="0" borderId="23" xfId="0" applyFont="1" applyBorder="1" applyAlignment="1">
      <alignment horizontal="center"/>
    </xf>
    <xf numFmtId="0" fontId="101" fillId="0" borderId="23" xfId="0" applyFont="1" applyBorder="1" applyAlignment="1">
      <alignment/>
    </xf>
    <xf numFmtId="21" fontId="100" fillId="0" borderId="23" xfId="0" applyNumberFormat="1" applyFont="1" applyBorder="1" applyAlignment="1">
      <alignment horizontal="center"/>
    </xf>
    <xf numFmtId="175" fontId="100" fillId="0" borderId="23" xfId="0" applyNumberFormat="1" applyFont="1" applyBorder="1" applyAlignment="1">
      <alignment horizontal="center"/>
    </xf>
    <xf numFmtId="0" fontId="100" fillId="0" borderId="17" xfId="0" applyFont="1" applyBorder="1" applyAlignment="1">
      <alignment horizontal="center"/>
    </xf>
    <xf numFmtId="0" fontId="100" fillId="0" borderId="17" xfId="0" applyFont="1" applyBorder="1" applyAlignment="1">
      <alignment/>
    </xf>
    <xf numFmtId="21" fontId="100" fillId="0" borderId="17" xfId="0" applyNumberFormat="1" applyFont="1" applyBorder="1" applyAlignment="1">
      <alignment horizontal="center"/>
    </xf>
    <xf numFmtId="175" fontId="100" fillId="0" borderId="17" xfId="0" applyNumberFormat="1" applyFont="1" applyBorder="1" applyAlignment="1">
      <alignment horizontal="center"/>
    </xf>
    <xf numFmtId="0" fontId="102" fillId="0" borderId="17" xfId="0" applyFont="1" applyBorder="1" applyAlignment="1">
      <alignment horizontal="center"/>
    </xf>
    <xf numFmtId="0" fontId="103" fillId="0" borderId="17" xfId="0" applyFont="1" applyBorder="1" applyAlignment="1">
      <alignment/>
    </xf>
    <xf numFmtId="0" fontId="69" fillId="0" borderId="17" xfId="0" applyFont="1" applyBorder="1" applyAlignment="1">
      <alignment/>
    </xf>
    <xf numFmtId="0" fontId="104" fillId="0" borderId="17" xfId="0" applyFont="1" applyBorder="1" applyAlignment="1">
      <alignment/>
    </xf>
    <xf numFmtId="21" fontId="104" fillId="0" borderId="17" xfId="0" applyNumberFormat="1" applyFont="1" applyBorder="1" applyAlignment="1">
      <alignment horizontal="center"/>
    </xf>
    <xf numFmtId="175" fontId="104" fillId="0" borderId="17" xfId="0" applyNumberFormat="1" applyFont="1" applyBorder="1" applyAlignment="1">
      <alignment horizontal="center"/>
    </xf>
    <xf numFmtId="0" fontId="105" fillId="0" borderId="17" xfId="0" applyFont="1" applyBorder="1" applyAlignment="1">
      <alignment/>
    </xf>
    <xf numFmtId="0" fontId="69" fillId="0" borderId="17" xfId="0" applyFont="1" applyBorder="1" applyAlignment="1">
      <alignment horizontal="left"/>
    </xf>
    <xf numFmtId="0" fontId="100" fillId="0" borderId="17" xfId="0" applyFont="1" applyBorder="1" applyAlignment="1">
      <alignment/>
    </xf>
    <xf numFmtId="0" fontId="99" fillId="0" borderId="17" xfId="0" applyFont="1" applyBorder="1" applyAlignment="1">
      <alignment horizontal="center"/>
    </xf>
    <xf numFmtId="0" fontId="99" fillId="0" borderId="17" xfId="0" applyFont="1" applyBorder="1" applyAlignment="1">
      <alignment/>
    </xf>
    <xf numFmtId="21" fontId="99" fillId="0" borderId="17" xfId="0" applyNumberFormat="1" applyFont="1" applyBorder="1" applyAlignment="1">
      <alignment horizontal="center"/>
    </xf>
    <xf numFmtId="175" fontId="99" fillId="0" borderId="17" xfId="0" applyNumberFormat="1" applyFont="1" applyBorder="1" applyAlignment="1">
      <alignment horizontal="center"/>
    </xf>
    <xf numFmtId="0" fontId="98" fillId="0" borderId="17" xfId="0" applyFont="1" applyBorder="1" applyAlignment="1">
      <alignment horizontal="center"/>
    </xf>
    <xf numFmtId="0" fontId="101" fillId="0" borderId="17" xfId="0" applyFont="1" applyBorder="1" applyAlignment="1">
      <alignment/>
    </xf>
    <xf numFmtId="0" fontId="102" fillId="0" borderId="31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10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08" fillId="0" borderId="17" xfId="0" applyFont="1" applyBorder="1" applyAlignment="1">
      <alignment wrapText="1"/>
    </xf>
    <xf numFmtId="0" fontId="94" fillId="0" borderId="17" xfId="0" applyFont="1" applyBorder="1" applyAlignment="1">
      <alignment/>
    </xf>
    <xf numFmtId="0" fontId="5" fillId="0" borderId="17" xfId="0" applyFont="1" applyFill="1" applyBorder="1" applyAlignment="1">
      <alignment/>
    </xf>
    <xf numFmtId="0" fontId="109" fillId="0" borderId="0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1" fillId="0" borderId="19" xfId="46" applyFont="1" applyBorder="1" applyAlignment="1">
      <alignment horizontal="center" vertical="center"/>
      <protection/>
    </xf>
    <xf numFmtId="0" fontId="91" fillId="0" borderId="17" xfId="46" applyFont="1" applyBorder="1" applyAlignment="1">
      <alignment horizontal="center" vertical="center"/>
      <protection/>
    </xf>
    <xf numFmtId="0" fontId="91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Normal 3" xfId="45"/>
    <cellStyle name="Normal 4" xfId="46"/>
    <cellStyle name="Normal 5" xfId="47"/>
    <cellStyle name="Normal_BOW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Style 1" xfId="63"/>
    <cellStyle name="Currency" xfId="64"/>
    <cellStyle name="Currency [0]" xfId="65"/>
    <cellStyle name="Väljund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146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9146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9146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29146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76200</xdr:colOff>
      <xdr:row>1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29146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0</xdr:rowOff>
    </xdr:from>
    <xdr:to>
      <xdr:col>5</xdr:col>
      <xdr:colOff>228600</xdr:colOff>
      <xdr:row>1</xdr:row>
      <xdr:rowOff>114300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4410075" y="3143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0</xdr:row>
      <xdr:rowOff>171450</xdr:rowOff>
    </xdr:from>
    <xdr:to>
      <xdr:col>9</xdr:col>
      <xdr:colOff>9525</xdr:colOff>
      <xdr:row>1</xdr:row>
      <xdr:rowOff>104775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6457950" y="1714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8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9" name="Text Box 3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0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1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12" name="Text Box 3"/>
        <xdr:cNvSpPr txBox="1">
          <a:spLocks noChangeArrowheads="1"/>
        </xdr:cNvSpPr>
      </xdr:nvSpPr>
      <xdr:spPr>
        <a:xfrm>
          <a:off x="53340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3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4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5" name="Text Box 3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100</xdr:row>
      <xdr:rowOff>0</xdr:rowOff>
    </xdr:from>
    <xdr:to>
      <xdr:col>8</xdr:col>
      <xdr:colOff>228600</xdr:colOff>
      <xdr:row>100</xdr:row>
      <xdr:rowOff>114300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622935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19" name="Text Box 3"/>
        <xdr:cNvSpPr txBox="1">
          <a:spLocks noChangeArrowheads="1"/>
        </xdr:cNvSpPr>
      </xdr:nvSpPr>
      <xdr:spPr>
        <a:xfrm>
          <a:off x="53340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0</xdr:rowOff>
    </xdr:from>
    <xdr:to>
      <xdr:col>9</xdr:col>
      <xdr:colOff>228600</xdr:colOff>
      <xdr:row>1</xdr:row>
      <xdr:rowOff>114300</xdr:rowOff>
    </xdr:to>
    <xdr:sp fLocksText="0">
      <xdr:nvSpPr>
        <xdr:cNvPr id="20" name="Text Box 3"/>
        <xdr:cNvSpPr txBox="1">
          <a:spLocks noChangeArrowheads="1"/>
        </xdr:cNvSpPr>
      </xdr:nvSpPr>
      <xdr:spPr>
        <a:xfrm>
          <a:off x="6677025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28575</xdr:rowOff>
    </xdr:from>
    <xdr:to>
      <xdr:col>9</xdr:col>
      <xdr:colOff>228600</xdr:colOff>
      <xdr:row>1</xdr:row>
      <xdr:rowOff>142875</xdr:rowOff>
    </xdr:to>
    <xdr:sp fLocksText="0">
      <xdr:nvSpPr>
        <xdr:cNvPr id="21" name="Text Box 3"/>
        <xdr:cNvSpPr txBox="1">
          <a:spLocks noChangeArrowheads="1"/>
        </xdr:cNvSpPr>
      </xdr:nvSpPr>
      <xdr:spPr>
        <a:xfrm>
          <a:off x="6677025" y="238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100</xdr:row>
      <xdr:rowOff>104775</xdr:rowOff>
    </xdr:to>
    <xdr:sp fLocksText="0">
      <xdr:nvSpPr>
        <xdr:cNvPr id="22" name="Text Box 3"/>
        <xdr:cNvSpPr txBox="1">
          <a:spLocks noChangeArrowheads="1"/>
        </xdr:cNvSpPr>
      </xdr:nvSpPr>
      <xdr:spPr>
        <a:xfrm>
          <a:off x="6457950" y="12744450"/>
          <a:ext cx="7620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0</xdr:rowOff>
    </xdr:from>
    <xdr:to>
      <xdr:col>9</xdr:col>
      <xdr:colOff>228600</xdr:colOff>
      <xdr:row>100</xdr:row>
      <xdr:rowOff>114300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6677025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28575</xdr:rowOff>
    </xdr:from>
    <xdr:to>
      <xdr:col>9</xdr:col>
      <xdr:colOff>228600</xdr:colOff>
      <xdr:row>100</xdr:row>
      <xdr:rowOff>142875</xdr:rowOff>
    </xdr:to>
    <xdr:sp fLocksText="0">
      <xdr:nvSpPr>
        <xdr:cNvPr id="24" name="Text Box 3"/>
        <xdr:cNvSpPr txBox="1">
          <a:spLocks noChangeArrowheads="1"/>
        </xdr:cNvSpPr>
      </xdr:nvSpPr>
      <xdr:spPr>
        <a:xfrm>
          <a:off x="6677025" y="20983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5" name="Text Box 1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6" name="Text Box 2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7" name="Text Box 3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8" name="Text Box 1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29" name="Text Box 2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30" name="Text Box 3"/>
        <xdr:cNvSpPr txBox="1">
          <a:spLocks noChangeArrowheads="1"/>
        </xdr:cNvSpPr>
      </xdr:nvSpPr>
      <xdr:spPr>
        <a:xfrm>
          <a:off x="53340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4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35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60</xdr:row>
      <xdr:rowOff>171450</xdr:rowOff>
    </xdr:from>
    <xdr:to>
      <xdr:col>9</xdr:col>
      <xdr:colOff>9525</xdr:colOff>
      <xdr:row>100</xdr:row>
      <xdr:rowOff>104775</xdr:rowOff>
    </xdr:to>
    <xdr:sp fLocksText="0">
      <xdr:nvSpPr>
        <xdr:cNvPr id="36" name="Text Box 3"/>
        <xdr:cNvSpPr txBox="1">
          <a:spLocks noChangeArrowheads="1"/>
        </xdr:cNvSpPr>
      </xdr:nvSpPr>
      <xdr:spPr>
        <a:xfrm>
          <a:off x="6457950" y="12744450"/>
          <a:ext cx="76200" cy="831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37" name="Text Box 3"/>
        <xdr:cNvSpPr txBox="1">
          <a:spLocks noChangeArrowheads="1"/>
        </xdr:cNvSpPr>
      </xdr:nvSpPr>
      <xdr:spPr>
        <a:xfrm>
          <a:off x="53340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0</xdr:rowOff>
    </xdr:from>
    <xdr:to>
      <xdr:col>9</xdr:col>
      <xdr:colOff>228600</xdr:colOff>
      <xdr:row>100</xdr:row>
      <xdr:rowOff>114300</xdr:rowOff>
    </xdr:to>
    <xdr:sp fLocksText="0">
      <xdr:nvSpPr>
        <xdr:cNvPr id="38" name="Text Box 3"/>
        <xdr:cNvSpPr txBox="1">
          <a:spLocks noChangeArrowheads="1"/>
        </xdr:cNvSpPr>
      </xdr:nvSpPr>
      <xdr:spPr>
        <a:xfrm>
          <a:off x="6677025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28575</xdr:rowOff>
    </xdr:from>
    <xdr:to>
      <xdr:col>9</xdr:col>
      <xdr:colOff>228600</xdr:colOff>
      <xdr:row>100</xdr:row>
      <xdr:rowOff>142875</xdr:rowOff>
    </xdr:to>
    <xdr:sp fLocksText="0">
      <xdr:nvSpPr>
        <xdr:cNvPr id="39" name="Text Box 3"/>
        <xdr:cNvSpPr txBox="1">
          <a:spLocks noChangeArrowheads="1"/>
        </xdr:cNvSpPr>
      </xdr:nvSpPr>
      <xdr:spPr>
        <a:xfrm>
          <a:off x="6677025" y="20983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0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1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2" name="Text Box 3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44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45" name="Text Box 3"/>
        <xdr:cNvSpPr txBox="1">
          <a:spLocks noChangeArrowheads="1"/>
        </xdr:cNvSpPr>
      </xdr:nvSpPr>
      <xdr:spPr>
        <a:xfrm>
          <a:off x="53340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6" name="Text Box 1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7" name="Text Box 2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8" name="Text Box 3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49" name="Text Box 1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190500</xdr:rowOff>
    </xdr:to>
    <xdr:sp fLocksText="0">
      <xdr:nvSpPr>
        <xdr:cNvPr id="50" name="Text Box 2"/>
        <xdr:cNvSpPr txBox="1">
          <a:spLocks noChangeArrowheads="1"/>
        </xdr:cNvSpPr>
      </xdr:nvSpPr>
      <xdr:spPr>
        <a:xfrm>
          <a:off x="3838575" y="209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228600</xdr:colOff>
      <xdr:row>1</xdr:row>
      <xdr:rowOff>114300</xdr:rowOff>
    </xdr:to>
    <xdr:sp fLocksText="0">
      <xdr:nvSpPr>
        <xdr:cNvPr id="51" name="Text Box 3"/>
        <xdr:cNvSpPr txBox="1">
          <a:spLocks noChangeArrowheads="1"/>
        </xdr:cNvSpPr>
      </xdr:nvSpPr>
      <xdr:spPr>
        <a:xfrm>
          <a:off x="5334000" y="209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52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53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54" name="Text Box 3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55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56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99</xdr:row>
      <xdr:rowOff>171450</xdr:rowOff>
    </xdr:from>
    <xdr:to>
      <xdr:col>9</xdr:col>
      <xdr:colOff>9525</xdr:colOff>
      <xdr:row>100</xdr:row>
      <xdr:rowOff>104775</xdr:rowOff>
    </xdr:to>
    <xdr:sp fLocksText="0">
      <xdr:nvSpPr>
        <xdr:cNvPr id="57" name="Text Box 3"/>
        <xdr:cNvSpPr txBox="1">
          <a:spLocks noChangeArrowheads="1"/>
        </xdr:cNvSpPr>
      </xdr:nvSpPr>
      <xdr:spPr>
        <a:xfrm>
          <a:off x="6457950" y="20916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58" name="Text Box 3"/>
        <xdr:cNvSpPr txBox="1">
          <a:spLocks noChangeArrowheads="1"/>
        </xdr:cNvSpPr>
      </xdr:nvSpPr>
      <xdr:spPr>
        <a:xfrm>
          <a:off x="53340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0</xdr:rowOff>
    </xdr:from>
    <xdr:to>
      <xdr:col>9</xdr:col>
      <xdr:colOff>228600</xdr:colOff>
      <xdr:row>100</xdr:row>
      <xdr:rowOff>114300</xdr:rowOff>
    </xdr:to>
    <xdr:sp fLocksText="0">
      <xdr:nvSpPr>
        <xdr:cNvPr id="59" name="Text Box 3"/>
        <xdr:cNvSpPr txBox="1">
          <a:spLocks noChangeArrowheads="1"/>
        </xdr:cNvSpPr>
      </xdr:nvSpPr>
      <xdr:spPr>
        <a:xfrm>
          <a:off x="6677025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100</xdr:row>
      <xdr:rowOff>28575</xdr:rowOff>
    </xdr:from>
    <xdr:to>
      <xdr:col>9</xdr:col>
      <xdr:colOff>228600</xdr:colOff>
      <xdr:row>100</xdr:row>
      <xdr:rowOff>142875</xdr:rowOff>
    </xdr:to>
    <xdr:sp fLocksText="0">
      <xdr:nvSpPr>
        <xdr:cNvPr id="60" name="Text Box 3"/>
        <xdr:cNvSpPr txBox="1">
          <a:spLocks noChangeArrowheads="1"/>
        </xdr:cNvSpPr>
      </xdr:nvSpPr>
      <xdr:spPr>
        <a:xfrm>
          <a:off x="6677025" y="20983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1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2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3" name="Text Box 3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4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5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66" name="Text Box 3"/>
        <xdr:cNvSpPr txBox="1">
          <a:spLocks noChangeArrowheads="1"/>
        </xdr:cNvSpPr>
      </xdr:nvSpPr>
      <xdr:spPr>
        <a:xfrm>
          <a:off x="53340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7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8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69" name="Text Box 3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70" name="Text Box 1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76200</xdr:colOff>
      <xdr:row>100</xdr:row>
      <xdr:rowOff>190500</xdr:rowOff>
    </xdr:to>
    <xdr:sp fLocksText="0">
      <xdr:nvSpPr>
        <xdr:cNvPr id="71" name="Text Box 2"/>
        <xdr:cNvSpPr txBox="1">
          <a:spLocks noChangeArrowheads="1"/>
        </xdr:cNvSpPr>
      </xdr:nvSpPr>
      <xdr:spPr>
        <a:xfrm>
          <a:off x="3838575" y="20955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100</xdr:row>
      <xdr:rowOff>0</xdr:rowOff>
    </xdr:from>
    <xdr:to>
      <xdr:col>6</xdr:col>
      <xdr:colOff>228600</xdr:colOff>
      <xdr:row>100</xdr:row>
      <xdr:rowOff>114300</xdr:rowOff>
    </xdr:to>
    <xdr:sp fLocksText="0">
      <xdr:nvSpPr>
        <xdr:cNvPr id="72" name="Text Box 3"/>
        <xdr:cNvSpPr txBox="1">
          <a:spLocks noChangeArrowheads="1"/>
        </xdr:cNvSpPr>
      </xdr:nvSpPr>
      <xdr:spPr>
        <a:xfrm>
          <a:off x="5334000" y="209550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6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11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12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14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15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7" name="Text Box 2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8" name="Text Box 3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19" name="Text Box 1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76200</xdr:colOff>
      <xdr:row>1</xdr:row>
      <xdr:rowOff>200025</xdr:rowOff>
    </xdr:to>
    <xdr:sp fLocksText="0">
      <xdr:nvSpPr>
        <xdr:cNvPr id="20" name="Text Box 2"/>
        <xdr:cNvSpPr txBox="1">
          <a:spLocks noChangeArrowheads="1"/>
        </xdr:cNvSpPr>
      </xdr:nvSpPr>
      <xdr:spPr>
        <a:xfrm>
          <a:off x="4552950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1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2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4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5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6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7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8" name="Text Box 3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29" name="Text Box 1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0</xdr:rowOff>
    </xdr:from>
    <xdr:to>
      <xdr:col>3</xdr:col>
      <xdr:colOff>76200</xdr:colOff>
      <xdr:row>63</xdr:row>
      <xdr:rowOff>190500</xdr:rowOff>
    </xdr:to>
    <xdr:sp fLocksText="0">
      <xdr:nvSpPr>
        <xdr:cNvPr id="30" name="Text Box 2"/>
        <xdr:cNvSpPr txBox="1">
          <a:spLocks noChangeArrowheads="1"/>
        </xdr:cNvSpPr>
      </xdr:nvSpPr>
      <xdr:spPr>
        <a:xfrm>
          <a:off x="4552950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4">
      <pane xSplit="2" topLeftCell="C1" activePane="topRight" state="frozen"/>
      <selection pane="topLeft" activeCell="A10" sqref="A10"/>
      <selection pane="topRight" activeCell="B27" sqref="B27"/>
    </sheetView>
  </sheetViews>
  <sheetFormatPr defaultColWidth="8.8515625" defaultRowHeight="12.75"/>
  <cols>
    <col min="1" max="1" width="6.00390625" style="1" customWidth="1"/>
    <col min="2" max="2" width="37.7109375" style="0" customWidth="1"/>
    <col min="3" max="15" width="6.7109375" style="1" customWidth="1"/>
    <col min="16" max="19" width="6.7109375" style="2" customWidth="1"/>
    <col min="20" max="20" width="8.28125" style="2" customWidth="1"/>
    <col min="21" max="21" width="8.7109375" style="1" customWidth="1"/>
    <col min="22" max="22" width="3.00390625" style="0" customWidth="1"/>
  </cols>
  <sheetData>
    <row r="1" spans="1:21" ht="24.75" customHeight="1">
      <c r="A1" s="283"/>
      <c r="B1" s="285" t="s">
        <v>91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  <c r="Q1" s="284"/>
      <c r="R1" s="284"/>
      <c r="S1" s="284"/>
      <c r="T1" s="284"/>
      <c r="U1" s="283"/>
    </row>
    <row r="2" spans="1:46" ht="29.25" customHeight="1">
      <c r="A2" s="275" t="s">
        <v>0</v>
      </c>
      <c r="B2" s="276" t="s">
        <v>1</v>
      </c>
      <c r="C2" s="277" t="s">
        <v>116</v>
      </c>
      <c r="D2" s="277" t="s">
        <v>2</v>
      </c>
      <c r="E2" s="277" t="s">
        <v>3</v>
      </c>
      <c r="F2" s="278" t="s">
        <v>117</v>
      </c>
      <c r="G2" s="277" t="s">
        <v>118</v>
      </c>
      <c r="H2" s="277" t="s">
        <v>119</v>
      </c>
      <c r="I2" s="277" t="s">
        <v>120</v>
      </c>
      <c r="J2" s="277" t="s">
        <v>121</v>
      </c>
      <c r="K2" s="277" t="s">
        <v>122</v>
      </c>
      <c r="L2" s="277" t="s">
        <v>5</v>
      </c>
      <c r="M2" s="277" t="s">
        <v>123</v>
      </c>
      <c r="N2" s="277" t="s">
        <v>4</v>
      </c>
      <c r="O2" s="277" t="s">
        <v>34</v>
      </c>
      <c r="P2" s="277" t="s">
        <v>124</v>
      </c>
      <c r="Q2" s="277" t="s">
        <v>125</v>
      </c>
      <c r="R2" s="277" t="s">
        <v>126</v>
      </c>
      <c r="S2" s="277" t="s">
        <v>127</v>
      </c>
      <c r="T2" s="277" t="s">
        <v>6</v>
      </c>
      <c r="U2" s="279" t="s">
        <v>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8" customFormat="1" ht="19.5" customHeight="1">
      <c r="A3" s="413">
        <v>1</v>
      </c>
      <c r="B3" s="407" t="s">
        <v>9</v>
      </c>
      <c r="C3" s="416">
        <v>30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>
        <f>SUM(B3:S3)</f>
        <v>30</v>
      </c>
      <c r="U3" s="412" t="e">
        <f>SUM(LARGE(C3:S3,{1;2;3;4;5;6;7;8;9;10;11;12}))</f>
        <v>#NUM!</v>
      </c>
      <c r="V3" s="7"/>
      <c r="W3" s="7"/>
      <c r="X3" s="7"/>
      <c r="Y3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8" customFormat="1" ht="19.5" customHeight="1">
      <c r="A4" s="413">
        <v>2</v>
      </c>
      <c r="B4" s="407" t="s">
        <v>8</v>
      </c>
      <c r="C4" s="417">
        <v>28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>
        <f aca="true" t="shared" si="0" ref="T4:T28">SUM(B4:S4)</f>
        <v>28</v>
      </c>
      <c r="U4" s="282" t="e">
        <f>SUM(LARGE(C4:P4,{1;2;3;4;5;6;7;8;9;10;11;12}))</f>
        <v>#NUM!</v>
      </c>
      <c r="V4" s="7"/>
      <c r="W4" s="7"/>
      <c r="X4" s="7"/>
      <c r="Y4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8" customFormat="1" ht="19.5" customHeight="1">
      <c r="A5" s="413">
        <v>3</v>
      </c>
      <c r="B5" s="409" t="s">
        <v>103</v>
      </c>
      <c r="C5" s="418">
        <v>26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1">
        <f t="shared" si="0"/>
        <v>26</v>
      </c>
      <c r="U5" s="282" t="e">
        <f>SUM(LARGE(C5:P5,{1;2;3;4;5;6;7;8;9;10;11;12}))</f>
        <v>#NUM!</v>
      </c>
      <c r="V5" s="7"/>
      <c r="W5" s="7"/>
      <c r="X5" s="7"/>
      <c r="Y5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1:46" s="8" customFormat="1" ht="19.5" customHeight="1">
      <c r="A6" s="413">
        <v>4</v>
      </c>
      <c r="B6" s="407" t="s">
        <v>106</v>
      </c>
      <c r="C6" s="417">
        <v>25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1">
        <f t="shared" si="0"/>
        <v>25</v>
      </c>
      <c r="U6" s="282" t="e">
        <f>SUM(LARGE(C6:P6,{1;2;3;4;5;6;7;8;9;10;11;12}))</f>
        <v>#NUM!</v>
      </c>
      <c r="V6" s="7"/>
      <c r="W6" s="7"/>
      <c r="X6" s="7"/>
      <c r="Y6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s="8" customFormat="1" ht="19.5" customHeight="1">
      <c r="A7" s="413">
        <v>5</v>
      </c>
      <c r="B7" s="407" t="s">
        <v>97</v>
      </c>
      <c r="C7" s="417">
        <v>24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>
        <f t="shared" si="0"/>
        <v>24</v>
      </c>
      <c r="U7" s="282" t="e">
        <f>SUM(LARGE(C7:P7,{1;2;3;4;5;6;7;8;9;10;11;12}))</f>
        <v>#NUM!</v>
      </c>
      <c r="V7" s="7"/>
      <c r="W7" s="7"/>
      <c r="X7" s="7"/>
      <c r="Y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s="8" customFormat="1" ht="19.5" customHeight="1">
      <c r="A8" s="414">
        <v>6</v>
      </c>
      <c r="B8" s="406" t="s">
        <v>99</v>
      </c>
      <c r="C8" s="417">
        <v>23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1">
        <f t="shared" si="0"/>
        <v>23</v>
      </c>
      <c r="U8" s="282" t="e">
        <f>SUM(LARGE(C8:P8,{1;2;3;4;5;6;7;8;9;10;11;12}))</f>
        <v>#NUM!</v>
      </c>
      <c r="V8" s="7"/>
      <c r="W8" s="7"/>
      <c r="X8" s="7"/>
      <c r="Y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s="8" customFormat="1" ht="19.5" customHeight="1">
      <c r="A9" s="414">
        <v>7</v>
      </c>
      <c r="B9" s="407" t="s">
        <v>104</v>
      </c>
      <c r="C9" s="417">
        <v>22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1">
        <f t="shared" si="0"/>
        <v>22</v>
      </c>
      <c r="U9" s="282" t="e">
        <f>SUM(LARGE(C9:P9,{1;2;3;4;5;6;7;8;9;10;11;12}))</f>
        <v>#NUM!</v>
      </c>
      <c r="V9" s="7"/>
      <c r="W9" s="7"/>
      <c r="X9" s="7"/>
      <c r="Y9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8" customFormat="1" ht="19.5" customHeight="1">
      <c r="A10" s="414">
        <v>8</v>
      </c>
      <c r="B10" s="409" t="s">
        <v>153</v>
      </c>
      <c r="C10" s="417">
        <v>21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1">
        <f t="shared" si="0"/>
        <v>21</v>
      </c>
      <c r="U10" s="282" t="e">
        <f>SUM(LARGE(C10:P10,{1;2;3;4;5;6;7;8;9;10;11;12}))</f>
        <v>#NUM!</v>
      </c>
      <c r="V10" s="7"/>
      <c r="W10" s="7"/>
      <c r="X10" s="7"/>
      <c r="Y10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s="8" customFormat="1" ht="19.5" customHeight="1">
      <c r="A11" s="414">
        <v>9</v>
      </c>
      <c r="B11" s="407" t="s">
        <v>98</v>
      </c>
      <c r="C11" s="417">
        <v>20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1">
        <f t="shared" si="0"/>
        <v>20</v>
      </c>
      <c r="U11" s="282" t="e">
        <f>SUM(LARGE(C11:P11,{1;2;3;4;5;6;7;8;9;10;11;12}))</f>
        <v>#NUM!</v>
      </c>
      <c r="V11" s="7"/>
      <c r="W11" s="7"/>
      <c r="X11" s="7"/>
      <c r="Y11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8" customFormat="1" ht="19.5" customHeight="1">
      <c r="A12" s="414">
        <v>10</v>
      </c>
      <c r="B12" s="407" t="s">
        <v>13</v>
      </c>
      <c r="C12" s="417">
        <v>19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1">
        <f t="shared" si="0"/>
        <v>19</v>
      </c>
      <c r="U12" s="282" t="e">
        <f>SUM(LARGE(C12:P12,{1;2;3;4;5;6;7;8;9;10;11;12}))</f>
        <v>#NUM!</v>
      </c>
      <c r="V12" s="7"/>
      <c r="W12" s="7"/>
      <c r="X12" s="7"/>
      <c r="Y12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21" ht="18">
      <c r="A13" s="415">
        <v>11</v>
      </c>
      <c r="B13" s="408" t="s">
        <v>95</v>
      </c>
      <c r="C13" s="417">
        <v>18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84"/>
      <c r="R13" s="284"/>
      <c r="S13" s="284"/>
      <c r="T13" s="281">
        <f t="shared" si="0"/>
        <v>18</v>
      </c>
      <c r="U13" s="282" t="e">
        <f>SUM(LARGE(C13:P13,{1;2;3;4;5;6;7;8;9;10;11;12}))</f>
        <v>#NUM!</v>
      </c>
    </row>
    <row r="14" spans="1:21" ht="18">
      <c r="A14" s="415">
        <v>12</v>
      </c>
      <c r="B14" s="407" t="s">
        <v>10</v>
      </c>
      <c r="C14" s="417">
        <v>17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4"/>
      <c r="Q14" s="284"/>
      <c r="R14" s="284"/>
      <c r="S14" s="284"/>
      <c r="T14" s="281">
        <f t="shared" si="0"/>
        <v>17</v>
      </c>
      <c r="U14" s="282" t="e">
        <f>SUM(LARGE(C14:P14,{1;2;3;4;5;6;7;8;9;10;11;12}))</f>
        <v>#NUM!</v>
      </c>
    </row>
    <row r="15" spans="1:21" ht="18">
      <c r="A15" s="415">
        <v>13</v>
      </c>
      <c r="B15" s="406" t="s">
        <v>93</v>
      </c>
      <c r="C15" s="417">
        <v>16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4"/>
      <c r="Q15" s="284"/>
      <c r="R15" s="284"/>
      <c r="S15" s="284"/>
      <c r="T15" s="281">
        <f t="shared" si="0"/>
        <v>16</v>
      </c>
      <c r="U15" s="282" t="e">
        <f>SUM(LARGE(C15:P15,{1;2;3;4;5;6;7;8;9;10;11;12}))</f>
        <v>#NUM!</v>
      </c>
    </row>
    <row r="16" spans="1:21" ht="18">
      <c r="A16" s="415">
        <v>14</v>
      </c>
      <c r="B16" s="407" t="s">
        <v>96</v>
      </c>
      <c r="C16" s="417">
        <v>15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4"/>
      <c r="Q16" s="284"/>
      <c r="R16" s="284"/>
      <c r="S16" s="284"/>
      <c r="T16" s="281">
        <f t="shared" si="0"/>
        <v>15</v>
      </c>
      <c r="U16" s="282" t="e">
        <f>SUM(LARGE(C16:P16,{1;2;3;4;5;6;7;8;9;10;11;12}))</f>
        <v>#NUM!</v>
      </c>
    </row>
    <row r="17" spans="1:21" ht="18">
      <c r="A17" s="415">
        <v>15</v>
      </c>
      <c r="B17" s="406" t="s">
        <v>101</v>
      </c>
      <c r="C17" s="417">
        <v>14</v>
      </c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4"/>
      <c r="Q17" s="284"/>
      <c r="R17" s="284"/>
      <c r="S17" s="284"/>
      <c r="T17" s="281">
        <f t="shared" si="0"/>
        <v>14</v>
      </c>
      <c r="U17" s="282" t="e">
        <f>SUM(LARGE(C17:P17,{1;2;3;4;5;6;7;8;9;10;11;12}))</f>
        <v>#NUM!</v>
      </c>
    </row>
    <row r="18" spans="1:21" ht="18">
      <c r="A18" s="415">
        <v>16</v>
      </c>
      <c r="B18" s="407" t="s">
        <v>100</v>
      </c>
      <c r="C18" s="417">
        <v>13</v>
      </c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4"/>
      <c r="Q18" s="284"/>
      <c r="R18" s="284"/>
      <c r="S18" s="284"/>
      <c r="T18" s="281">
        <f t="shared" si="0"/>
        <v>13</v>
      </c>
      <c r="U18" s="282" t="e">
        <f>SUM(LARGE(C18:P18,{1;2;3;4;5;6;7;8;9;10;11;12}))</f>
        <v>#NUM!</v>
      </c>
    </row>
    <row r="19" spans="1:21" ht="18">
      <c r="A19" s="415">
        <v>17</v>
      </c>
      <c r="B19" s="410" t="s">
        <v>107</v>
      </c>
      <c r="C19" s="417">
        <v>12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4"/>
      <c r="Q19" s="284"/>
      <c r="R19" s="284"/>
      <c r="S19" s="284"/>
      <c r="T19" s="281">
        <f t="shared" si="0"/>
        <v>12</v>
      </c>
      <c r="U19" s="282" t="e">
        <f>SUM(LARGE(C19:P19,{1;2;3;4;5;6;7;8;9;10;11;12}))</f>
        <v>#NUM!</v>
      </c>
    </row>
    <row r="20" spans="1:21" ht="18">
      <c r="A20" s="415">
        <v>18</v>
      </c>
      <c r="B20" s="406" t="s">
        <v>92</v>
      </c>
      <c r="C20" s="417">
        <v>11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4"/>
      <c r="Q20" s="284"/>
      <c r="R20" s="284"/>
      <c r="S20" s="284"/>
      <c r="T20" s="281">
        <f t="shared" si="0"/>
        <v>11</v>
      </c>
      <c r="U20" s="282" t="e">
        <f>SUM(LARGE(C20:P20,{1;2;3;4;5;6;7;8;9;10;11;12}))</f>
        <v>#NUM!</v>
      </c>
    </row>
    <row r="21" spans="1:21" ht="18">
      <c r="A21" s="415">
        <v>19</v>
      </c>
      <c r="B21" s="410" t="s">
        <v>152</v>
      </c>
      <c r="C21" s="417">
        <v>10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4"/>
      <c r="Q21" s="284"/>
      <c r="R21" s="284"/>
      <c r="S21" s="284"/>
      <c r="T21" s="281">
        <f t="shared" si="0"/>
        <v>10</v>
      </c>
      <c r="U21" s="282" t="e">
        <f>SUM(LARGE(C21:P21,{1;2;3;4;5;6;7;8;9;10;11;12}))</f>
        <v>#NUM!</v>
      </c>
    </row>
    <row r="22" spans="1:21" ht="18">
      <c r="A22" s="415">
        <v>20</v>
      </c>
      <c r="B22" s="407" t="s">
        <v>105</v>
      </c>
      <c r="C22" s="417">
        <v>9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4"/>
      <c r="Q22" s="284"/>
      <c r="R22" s="284"/>
      <c r="S22" s="284"/>
      <c r="T22" s="281">
        <f t="shared" si="0"/>
        <v>9</v>
      </c>
      <c r="U22" s="282" t="e">
        <f>SUM(LARGE(C22:P22,{1;2;3;4;5;6;7;8;9;10;11;12}))</f>
        <v>#NUM!</v>
      </c>
    </row>
    <row r="23" spans="1:21" ht="18">
      <c r="A23" s="415">
        <v>21</v>
      </c>
      <c r="B23" s="407" t="s">
        <v>94</v>
      </c>
      <c r="C23" s="417">
        <v>8</v>
      </c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  <c r="Q23" s="284"/>
      <c r="R23" s="284"/>
      <c r="S23" s="284"/>
      <c r="T23" s="281">
        <f t="shared" si="0"/>
        <v>8</v>
      </c>
      <c r="U23" s="282" t="e">
        <f>SUM(LARGE(C23:P23,{1;2;3;4;5;6;7;8;9;10;11;12}))</f>
        <v>#NUM!</v>
      </c>
    </row>
    <row r="24" spans="1:21" ht="18">
      <c r="A24" s="415">
        <v>22</v>
      </c>
      <c r="B24" s="407" t="s">
        <v>154</v>
      </c>
      <c r="C24" s="417">
        <v>7</v>
      </c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4"/>
      <c r="Q24" s="284"/>
      <c r="R24" s="284"/>
      <c r="S24" s="284"/>
      <c r="T24" s="281">
        <f t="shared" si="0"/>
        <v>7</v>
      </c>
      <c r="U24" s="282" t="e">
        <f>SUM(LARGE(C24:P24,{1;2;3;4;5;6;7;8;9;10;11;12}))</f>
        <v>#NUM!</v>
      </c>
    </row>
    <row r="25" spans="1:21" ht="18">
      <c r="A25" s="415">
        <v>23</v>
      </c>
      <c r="B25" s="409" t="s">
        <v>155</v>
      </c>
      <c r="C25" s="417">
        <v>6</v>
      </c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4"/>
      <c r="Q25" s="284"/>
      <c r="R25" s="284"/>
      <c r="S25" s="284"/>
      <c r="T25" s="281">
        <f t="shared" si="0"/>
        <v>6</v>
      </c>
      <c r="U25" s="282" t="e">
        <f>SUM(LARGE(C25:P25,{1;2;3;4;5;6;7;8;9;10;11;12}))</f>
        <v>#NUM!</v>
      </c>
    </row>
    <row r="26" spans="1:21" ht="18">
      <c r="A26" s="415">
        <v>24</v>
      </c>
      <c r="B26" s="407" t="s">
        <v>102</v>
      </c>
      <c r="C26" s="417">
        <v>5</v>
      </c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4"/>
      <c r="Q26" s="284"/>
      <c r="R26" s="284"/>
      <c r="S26" s="284"/>
      <c r="T26" s="281">
        <f t="shared" si="0"/>
        <v>5</v>
      </c>
      <c r="U26" s="282" t="e">
        <f>SUM(LARGE(C26:P26,{1;2;3;4;5;6;7;8;9;10;11;12}))</f>
        <v>#NUM!</v>
      </c>
    </row>
    <row r="27" spans="1:21" ht="18">
      <c r="A27" s="415">
        <v>25</v>
      </c>
      <c r="B27" s="407" t="s">
        <v>330</v>
      </c>
      <c r="C27" s="417">
        <v>4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284"/>
      <c r="R27" s="284"/>
      <c r="S27" s="284"/>
      <c r="T27" s="281">
        <f t="shared" si="0"/>
        <v>4</v>
      </c>
      <c r="U27" s="282" t="e">
        <f>SUM(LARGE(C27:P27,{1;2;3;4;5;6;7;8;9;10;11;12}))</f>
        <v>#NUM!</v>
      </c>
    </row>
    <row r="28" spans="1:21" ht="18">
      <c r="A28" s="415"/>
      <c r="B28" s="287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4"/>
      <c r="Q28" s="284"/>
      <c r="R28" s="284"/>
      <c r="S28" s="284"/>
      <c r="T28" s="281">
        <f t="shared" si="0"/>
        <v>0</v>
      </c>
      <c r="U28" s="282" t="e">
        <f>SUM(LARGE(C28:P28,{1;2;3;4;5;6;7;8;9;10;11;12}))</f>
        <v>#NUM!</v>
      </c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6" sqref="K46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54" sqref="F54"/>
    </sheetView>
  </sheetViews>
  <sheetFormatPr defaultColWidth="9.140625" defaultRowHeight="12.75" customHeight="1"/>
  <cols>
    <col min="1" max="1" width="4.7109375" style="115" customWidth="1"/>
    <col min="2" max="2" width="27.8515625" style="116" customWidth="1"/>
    <col min="3" max="3" width="30.7109375" style="116" customWidth="1"/>
    <col min="4" max="4" width="11.421875" style="116" customWidth="1"/>
    <col min="5" max="5" width="10.00390625" style="117" customWidth="1"/>
    <col min="6" max="6" width="25.421875" style="144" customWidth="1"/>
    <col min="7" max="7" width="32.421875" style="115" customWidth="1"/>
    <col min="8" max="8" width="14.421875" style="118" customWidth="1"/>
    <col min="9" max="9" width="10.421875" style="119" customWidth="1"/>
    <col min="10" max="10" width="9.140625" style="115" customWidth="1"/>
    <col min="11" max="11" width="20.7109375" style="115" customWidth="1"/>
    <col min="12" max="16384" width="9.140625" style="115" customWidth="1"/>
  </cols>
  <sheetData>
    <row r="1" spans="1:10" ht="15.75" customHeight="1">
      <c r="A1" s="134"/>
      <c r="B1" s="135" t="s">
        <v>129</v>
      </c>
      <c r="C1" s="136"/>
      <c r="D1" s="136"/>
      <c r="E1" s="137"/>
      <c r="F1" s="138"/>
      <c r="G1" s="77"/>
      <c r="H1" s="133"/>
      <c r="I1" s="77"/>
      <c r="J1" s="77"/>
    </row>
    <row r="2" spans="1:10" ht="18.75" customHeight="1">
      <c r="A2" s="133"/>
      <c r="B2" s="139" t="s">
        <v>89</v>
      </c>
      <c r="C2" s="77"/>
      <c r="D2" s="77"/>
      <c r="E2" s="76"/>
      <c r="F2" s="77"/>
      <c r="G2" s="77"/>
      <c r="H2" s="133"/>
      <c r="I2" s="77"/>
      <c r="J2" s="77"/>
    </row>
    <row r="3" spans="1:11" ht="19.5" customHeight="1">
      <c r="A3" s="27"/>
      <c r="B3" s="36" t="s">
        <v>20</v>
      </c>
      <c r="C3" s="36" t="s">
        <v>26</v>
      </c>
      <c r="D3" s="36" t="s">
        <v>22</v>
      </c>
      <c r="E3" s="129" t="s">
        <v>17</v>
      </c>
      <c r="F3" s="36" t="s">
        <v>20</v>
      </c>
      <c r="G3" s="36" t="s">
        <v>26</v>
      </c>
      <c r="H3" s="36" t="s">
        <v>22</v>
      </c>
      <c r="I3" s="77"/>
      <c r="J3" s="77"/>
      <c r="K3" s="162"/>
    </row>
    <row r="4" spans="1:11" ht="19.5" customHeight="1">
      <c r="A4" s="27">
        <v>1</v>
      </c>
      <c r="B4" s="36"/>
      <c r="C4" s="36"/>
      <c r="D4" s="267"/>
      <c r="E4" s="73">
        <v>50</v>
      </c>
      <c r="F4" s="36"/>
      <c r="G4" s="36"/>
      <c r="H4" s="267"/>
      <c r="I4" s="77"/>
      <c r="J4" s="77"/>
      <c r="K4" s="263"/>
    </row>
    <row r="5" spans="1:11" ht="19.5" customHeight="1">
      <c r="A5" s="27">
        <v>2</v>
      </c>
      <c r="B5" s="36"/>
      <c r="C5" s="36"/>
      <c r="D5" s="267"/>
      <c r="E5" s="73">
        <v>47</v>
      </c>
      <c r="F5" s="36"/>
      <c r="G5" s="36"/>
      <c r="H5" s="267"/>
      <c r="I5" s="77"/>
      <c r="J5" s="77"/>
      <c r="K5" s="263"/>
    </row>
    <row r="6" spans="1:11" ht="19.5" customHeight="1">
      <c r="A6" s="27">
        <v>3</v>
      </c>
      <c r="B6" s="36"/>
      <c r="C6" s="36"/>
      <c r="D6" s="267"/>
      <c r="E6" s="73">
        <v>45</v>
      </c>
      <c r="F6" s="36"/>
      <c r="G6" s="36"/>
      <c r="H6" s="267"/>
      <c r="I6" s="77"/>
      <c r="J6" s="77"/>
      <c r="K6" s="263"/>
    </row>
    <row r="7" spans="1:11" ht="19.5" customHeight="1">
      <c r="A7" s="27">
        <v>4</v>
      </c>
      <c r="B7" s="36"/>
      <c r="C7" s="36"/>
      <c r="D7" s="267"/>
      <c r="E7" s="73">
        <v>44</v>
      </c>
      <c r="F7" s="36"/>
      <c r="G7" s="36"/>
      <c r="H7" s="267"/>
      <c r="I7" s="77"/>
      <c r="J7" s="77"/>
      <c r="K7" s="263"/>
    </row>
    <row r="8" spans="1:11" ht="19.5" customHeight="1">
      <c r="A8" s="27">
        <v>5</v>
      </c>
      <c r="B8" s="36"/>
      <c r="C8" s="36"/>
      <c r="D8" s="267"/>
      <c r="E8" s="73">
        <v>43</v>
      </c>
      <c r="F8" s="36"/>
      <c r="G8" s="36"/>
      <c r="H8" s="267"/>
      <c r="I8" s="77"/>
      <c r="J8" s="77"/>
      <c r="K8" s="263"/>
    </row>
    <row r="9" spans="1:11" ht="19.5" customHeight="1">
      <c r="A9" s="27">
        <v>6</v>
      </c>
      <c r="B9" s="36"/>
      <c r="C9" s="36"/>
      <c r="D9" s="267"/>
      <c r="E9" s="73">
        <v>42</v>
      </c>
      <c r="F9" s="36"/>
      <c r="G9" s="36"/>
      <c r="H9" s="267"/>
      <c r="I9" s="77"/>
      <c r="J9" s="77"/>
      <c r="K9" s="263"/>
    </row>
    <row r="10" spans="1:11" ht="19.5" customHeight="1">
      <c r="A10" s="27">
        <v>7</v>
      </c>
      <c r="B10" s="36"/>
      <c r="C10" s="36"/>
      <c r="D10" s="267"/>
      <c r="E10" s="73">
        <v>41</v>
      </c>
      <c r="F10" s="36"/>
      <c r="G10" s="36"/>
      <c r="H10" s="267"/>
      <c r="I10" s="77"/>
      <c r="J10" s="77"/>
      <c r="K10" s="263"/>
    </row>
    <row r="11" spans="1:11" ht="19.5" customHeight="1">
      <c r="A11" s="27">
        <v>8</v>
      </c>
      <c r="B11" s="36"/>
      <c r="C11" s="36"/>
      <c r="D11" s="267"/>
      <c r="E11" s="73">
        <v>40</v>
      </c>
      <c r="F11" s="75"/>
      <c r="G11" s="36"/>
      <c r="H11" s="267"/>
      <c r="I11" s="77"/>
      <c r="J11" s="77"/>
      <c r="K11" s="263"/>
    </row>
    <row r="12" spans="1:11" ht="19.5" customHeight="1">
      <c r="A12" s="27">
        <v>9</v>
      </c>
      <c r="B12" s="36"/>
      <c r="C12" s="36"/>
      <c r="D12" s="267"/>
      <c r="E12" s="73">
        <v>39</v>
      </c>
      <c r="F12" s="36"/>
      <c r="G12" s="36"/>
      <c r="H12" s="267"/>
      <c r="I12" s="77"/>
      <c r="J12" s="77"/>
      <c r="K12" s="263"/>
    </row>
    <row r="13" spans="1:11" ht="19.5" customHeight="1">
      <c r="A13" s="27">
        <v>10</v>
      </c>
      <c r="B13" s="36"/>
      <c r="C13" s="36"/>
      <c r="D13" s="267"/>
      <c r="E13" s="73">
        <v>38</v>
      </c>
      <c r="F13" s="75"/>
      <c r="G13" s="36"/>
      <c r="H13" s="267"/>
      <c r="I13" s="77"/>
      <c r="J13" s="77"/>
      <c r="K13" s="263"/>
    </row>
    <row r="14" spans="1:11" ht="19.5" customHeight="1">
      <c r="A14" s="27">
        <v>11</v>
      </c>
      <c r="B14" s="36"/>
      <c r="C14" s="36"/>
      <c r="D14" s="267"/>
      <c r="E14" s="73">
        <v>37</v>
      </c>
      <c r="F14" s="36"/>
      <c r="G14" s="36"/>
      <c r="H14" s="267"/>
      <c r="I14" s="77"/>
      <c r="J14" s="77"/>
      <c r="K14" s="263"/>
    </row>
    <row r="15" spans="1:11" ht="19.5" customHeight="1">
      <c r="A15" s="27">
        <v>12</v>
      </c>
      <c r="B15" s="36"/>
      <c r="C15" s="36"/>
      <c r="D15" s="267"/>
      <c r="E15" s="73">
        <v>36</v>
      </c>
      <c r="F15" s="36"/>
      <c r="G15" s="36"/>
      <c r="H15" s="267"/>
      <c r="I15" s="77"/>
      <c r="J15" s="77"/>
      <c r="K15" s="263"/>
    </row>
    <row r="16" spans="1:11" ht="19.5" customHeight="1">
      <c r="A16" s="27">
        <v>13</v>
      </c>
      <c r="B16" s="36"/>
      <c r="C16" s="36"/>
      <c r="D16" s="267"/>
      <c r="E16" s="73">
        <v>35</v>
      </c>
      <c r="F16" s="36"/>
      <c r="G16" s="36"/>
      <c r="H16" s="267"/>
      <c r="I16" s="77"/>
      <c r="J16" s="77"/>
      <c r="K16" s="263"/>
    </row>
    <row r="17" spans="1:11" ht="19.5" customHeight="1">
      <c r="A17" s="27">
        <v>14</v>
      </c>
      <c r="B17" s="36"/>
      <c r="C17" s="36"/>
      <c r="D17" s="267"/>
      <c r="E17" s="73">
        <v>34</v>
      </c>
      <c r="F17" s="36"/>
      <c r="G17" s="36"/>
      <c r="H17" s="267"/>
      <c r="I17" s="77"/>
      <c r="J17" s="77"/>
      <c r="K17" s="263"/>
    </row>
    <row r="18" spans="1:11" ht="19.5" customHeight="1">
      <c r="A18" s="27">
        <v>15</v>
      </c>
      <c r="B18" s="36"/>
      <c r="C18" s="36"/>
      <c r="D18" s="267"/>
      <c r="E18" s="73">
        <v>33</v>
      </c>
      <c r="F18" s="75"/>
      <c r="G18" s="36"/>
      <c r="H18" s="267"/>
      <c r="I18" s="77"/>
      <c r="J18" s="77"/>
      <c r="K18" s="263"/>
    </row>
    <row r="19" spans="1:11" ht="19.5" customHeight="1">
      <c r="A19" s="27">
        <v>16</v>
      </c>
      <c r="B19" s="36"/>
      <c r="C19" s="36"/>
      <c r="D19" s="267"/>
      <c r="E19" s="74">
        <v>32</v>
      </c>
      <c r="F19" s="36"/>
      <c r="G19" s="36"/>
      <c r="H19" s="267"/>
      <c r="I19" s="77"/>
      <c r="J19" s="77"/>
      <c r="K19" s="263"/>
    </row>
    <row r="20" spans="1:11" ht="19.5" customHeight="1">
      <c r="A20" s="27">
        <v>17</v>
      </c>
      <c r="B20" s="36"/>
      <c r="C20" s="36"/>
      <c r="D20" s="267"/>
      <c r="E20" s="35">
        <v>31</v>
      </c>
      <c r="F20" s="271"/>
      <c r="G20" s="36"/>
      <c r="H20" s="267"/>
      <c r="I20" s="77"/>
      <c r="J20" s="77"/>
      <c r="K20" s="263"/>
    </row>
    <row r="21" spans="1:11" ht="19.5" customHeight="1">
      <c r="A21" s="27">
        <v>18</v>
      </c>
      <c r="B21" s="40"/>
      <c r="C21" s="36"/>
      <c r="D21" s="267"/>
      <c r="E21" s="35">
        <v>30</v>
      </c>
      <c r="F21" s="36"/>
      <c r="G21" s="36"/>
      <c r="H21" s="267"/>
      <c r="I21" s="77"/>
      <c r="J21" s="77"/>
      <c r="K21" s="263"/>
    </row>
    <row r="22" spans="1:11" ht="19.5" customHeight="1">
      <c r="A22" s="27">
        <v>19</v>
      </c>
      <c r="B22" s="36"/>
      <c r="C22" s="36"/>
      <c r="D22" s="267"/>
      <c r="E22" s="35">
        <v>29</v>
      </c>
      <c r="F22" s="36"/>
      <c r="G22" s="36"/>
      <c r="H22" s="267"/>
      <c r="I22" s="77"/>
      <c r="J22" s="77"/>
      <c r="K22" s="263"/>
    </row>
    <row r="23" spans="1:11" ht="19.5" customHeight="1">
      <c r="A23" s="27">
        <v>20</v>
      </c>
      <c r="B23" s="36"/>
      <c r="C23" s="36"/>
      <c r="D23" s="267"/>
      <c r="E23" s="35">
        <v>28</v>
      </c>
      <c r="F23" s="36"/>
      <c r="G23" s="36"/>
      <c r="H23" s="267"/>
      <c r="I23" s="77"/>
      <c r="J23" s="77"/>
      <c r="K23" s="263"/>
    </row>
    <row r="24" spans="1:11" ht="19.5" customHeight="1">
      <c r="A24" s="27">
        <v>21</v>
      </c>
      <c r="B24" s="36"/>
      <c r="C24" s="36"/>
      <c r="D24" s="267"/>
      <c r="E24" s="35">
        <v>27</v>
      </c>
      <c r="F24" s="36"/>
      <c r="G24" s="36"/>
      <c r="H24" s="267"/>
      <c r="I24" s="77"/>
      <c r="J24" s="77"/>
      <c r="K24" s="263"/>
    </row>
    <row r="25" spans="1:11" ht="19.5" customHeight="1">
      <c r="A25" s="27">
        <v>22</v>
      </c>
      <c r="B25" s="40"/>
      <c r="C25" s="36"/>
      <c r="D25" s="267"/>
      <c r="E25" s="35">
        <v>26</v>
      </c>
      <c r="F25" s="36"/>
      <c r="G25" s="36"/>
      <c r="H25" s="267"/>
      <c r="I25" s="77"/>
      <c r="J25" s="77"/>
      <c r="K25" s="263"/>
    </row>
    <row r="26" spans="1:11" ht="19.5" customHeight="1">
      <c r="A26" s="27">
        <v>23</v>
      </c>
      <c r="B26" s="36"/>
      <c r="C26" s="36"/>
      <c r="D26" s="267"/>
      <c r="E26" s="35">
        <v>25</v>
      </c>
      <c r="F26" s="36"/>
      <c r="G26" s="36"/>
      <c r="H26" s="267"/>
      <c r="I26" s="77"/>
      <c r="J26" s="77"/>
      <c r="K26" s="263"/>
    </row>
    <row r="27" spans="1:11" ht="19.5" customHeight="1">
      <c r="A27" s="27">
        <v>24</v>
      </c>
      <c r="B27" s="36"/>
      <c r="C27" s="36"/>
      <c r="D27" s="267"/>
      <c r="E27" s="35">
        <v>24</v>
      </c>
      <c r="F27" s="36"/>
      <c r="G27" s="36"/>
      <c r="H27" s="267"/>
      <c r="I27" s="77"/>
      <c r="J27" s="77"/>
      <c r="K27" s="263"/>
    </row>
    <row r="28" spans="1:11" ht="19.5" customHeight="1">
      <c r="A28" s="27">
        <v>25</v>
      </c>
      <c r="B28" s="36"/>
      <c r="C28" s="36"/>
      <c r="D28" s="267"/>
      <c r="E28" s="35">
        <v>23</v>
      </c>
      <c r="F28" s="36"/>
      <c r="G28" s="36"/>
      <c r="H28" s="267"/>
      <c r="I28" s="77"/>
      <c r="J28" s="77"/>
      <c r="K28" s="263"/>
    </row>
    <row r="29" spans="1:11" ht="19.5" customHeight="1">
      <c r="A29" s="27">
        <v>26</v>
      </c>
      <c r="B29" s="36"/>
      <c r="C29" s="36"/>
      <c r="D29" s="267"/>
      <c r="E29" s="35">
        <v>22</v>
      </c>
      <c r="F29" s="36"/>
      <c r="G29" s="36"/>
      <c r="H29" s="267"/>
      <c r="I29" s="77"/>
      <c r="J29" s="77"/>
      <c r="K29" s="263"/>
    </row>
    <row r="30" spans="1:11" ht="19.5" customHeight="1">
      <c r="A30" s="27"/>
      <c r="B30" s="36"/>
      <c r="C30" s="36"/>
      <c r="D30" s="267"/>
      <c r="E30" s="35"/>
      <c r="F30" s="36"/>
      <c r="G30" s="36"/>
      <c r="H30" s="267"/>
      <c r="I30" s="77"/>
      <c r="J30" s="77"/>
      <c r="K30" s="263"/>
    </row>
    <row r="31" spans="1:11" ht="19.5" customHeight="1">
      <c r="A31" s="133"/>
      <c r="B31" s="77"/>
      <c r="C31" s="77"/>
      <c r="D31" s="77"/>
      <c r="E31" s="76"/>
      <c r="F31" s="77"/>
      <c r="G31" s="77"/>
      <c r="H31" s="133"/>
      <c r="I31" s="77"/>
      <c r="J31" s="77"/>
      <c r="K31" s="263"/>
    </row>
    <row r="32" spans="1:11" ht="19.5" customHeight="1">
      <c r="A32" s="133"/>
      <c r="B32" s="77"/>
      <c r="C32" s="77"/>
      <c r="D32" s="77"/>
      <c r="E32" s="76"/>
      <c r="F32" s="77"/>
      <c r="G32" s="77"/>
      <c r="H32" s="133"/>
      <c r="I32" s="77"/>
      <c r="J32" s="77"/>
      <c r="K32" s="263"/>
    </row>
    <row r="33" spans="1:11" ht="19.5" customHeight="1">
      <c r="A33" s="133"/>
      <c r="B33" s="58"/>
      <c r="C33" s="82" t="s">
        <v>18</v>
      </c>
      <c r="D33" s="82"/>
      <c r="E33" s="76"/>
      <c r="F33" s="77"/>
      <c r="G33" s="77"/>
      <c r="H33" s="133"/>
      <c r="I33" s="77"/>
      <c r="J33" s="77"/>
      <c r="K33" s="263"/>
    </row>
    <row r="34" spans="1:11" ht="19.5" customHeight="1">
      <c r="A34"/>
      <c r="B34" s="8"/>
      <c r="C34" s="8"/>
      <c r="D34" s="8"/>
      <c r="E34" s="76"/>
      <c r="F34" s="77"/>
      <c r="G34" s="77"/>
      <c r="H34" s="133"/>
      <c r="I34" s="77"/>
      <c r="J34" s="77"/>
      <c r="K34" s="263"/>
    </row>
    <row r="35" spans="1:11" ht="21" customHeight="1">
      <c r="A35" s="294">
        <v>1</v>
      </c>
      <c r="B35" s="295"/>
      <c r="C35" s="296"/>
      <c r="D35" s="296"/>
      <c r="E35" s="296"/>
      <c r="F35" s="298">
        <f aca="true" t="shared" si="0" ref="F35:F51">SUM(C35:E35)</f>
        <v>0</v>
      </c>
      <c r="G35" s="298">
        <v>20</v>
      </c>
      <c r="I35" s="77"/>
      <c r="J35" s="77"/>
      <c r="K35" s="263"/>
    </row>
    <row r="36" spans="1:11" ht="21" customHeight="1">
      <c r="A36" s="294">
        <v>2</v>
      </c>
      <c r="B36" s="346"/>
      <c r="C36" s="296"/>
      <c r="D36" s="296"/>
      <c r="E36" s="296"/>
      <c r="F36" s="298">
        <f t="shared" si="0"/>
        <v>0</v>
      </c>
      <c r="G36" s="298">
        <v>18</v>
      </c>
      <c r="I36" s="77"/>
      <c r="J36" s="77"/>
      <c r="K36" s="263"/>
    </row>
    <row r="37" spans="1:11" ht="21" customHeight="1">
      <c r="A37" s="299">
        <v>3</v>
      </c>
      <c r="B37" s="295"/>
      <c r="C37" s="296"/>
      <c r="D37" s="296"/>
      <c r="E37" s="296"/>
      <c r="F37" s="298">
        <f t="shared" si="0"/>
        <v>0</v>
      </c>
      <c r="G37" s="300">
        <v>16</v>
      </c>
      <c r="I37" s="77"/>
      <c r="J37" s="77"/>
      <c r="K37" s="263"/>
    </row>
    <row r="38" spans="1:11" ht="21" customHeight="1">
      <c r="A38" s="294">
        <v>4</v>
      </c>
      <c r="B38" s="295"/>
      <c r="C38" s="296"/>
      <c r="D38" s="296"/>
      <c r="E38" s="296"/>
      <c r="F38" s="298">
        <f t="shared" si="0"/>
        <v>0</v>
      </c>
      <c r="G38" s="298">
        <v>15</v>
      </c>
      <c r="I38" s="77"/>
      <c r="J38" s="77"/>
      <c r="K38" s="263"/>
    </row>
    <row r="39" spans="1:11" ht="21" customHeight="1">
      <c r="A39" s="294">
        <v>5</v>
      </c>
      <c r="B39" s="295"/>
      <c r="C39" s="296"/>
      <c r="D39" s="296"/>
      <c r="E39" s="296"/>
      <c r="F39" s="298">
        <f t="shared" si="0"/>
        <v>0</v>
      </c>
      <c r="G39" s="298">
        <v>14</v>
      </c>
      <c r="I39" s="77"/>
      <c r="J39" s="77"/>
      <c r="K39" s="263"/>
    </row>
    <row r="40" spans="1:11" ht="21" customHeight="1">
      <c r="A40" s="294">
        <v>6</v>
      </c>
      <c r="B40" s="295"/>
      <c r="C40" s="296"/>
      <c r="D40" s="296"/>
      <c r="E40" s="296"/>
      <c r="F40" s="298">
        <f t="shared" si="0"/>
        <v>0</v>
      </c>
      <c r="G40" s="298">
        <v>13</v>
      </c>
      <c r="I40" s="77"/>
      <c r="J40" s="77"/>
      <c r="K40" s="154"/>
    </row>
    <row r="41" spans="1:12" ht="21" customHeight="1">
      <c r="A41" s="294">
        <v>7</v>
      </c>
      <c r="B41" s="295"/>
      <c r="C41" s="296"/>
      <c r="D41" s="296"/>
      <c r="E41" s="294"/>
      <c r="F41" s="298">
        <f t="shared" si="0"/>
        <v>0</v>
      </c>
      <c r="G41" s="298">
        <v>12</v>
      </c>
      <c r="I41" s="77"/>
      <c r="J41" s="77"/>
      <c r="K41" s="154"/>
      <c r="L41" s="154"/>
    </row>
    <row r="42" spans="1:13" ht="21" customHeight="1">
      <c r="A42" s="294">
        <v>8</v>
      </c>
      <c r="B42" s="307"/>
      <c r="C42" s="296"/>
      <c r="D42" s="296"/>
      <c r="E42" s="296"/>
      <c r="F42" s="298">
        <f t="shared" si="0"/>
        <v>0</v>
      </c>
      <c r="G42" s="298">
        <v>11</v>
      </c>
      <c r="I42" s="77"/>
      <c r="J42" s="77"/>
      <c r="K42" s="204"/>
      <c r="L42" s="264"/>
      <c r="M42" s="145"/>
    </row>
    <row r="43" spans="1:13" ht="21" customHeight="1">
      <c r="A43" s="294">
        <v>9</v>
      </c>
      <c r="B43" s="295"/>
      <c r="C43" s="296"/>
      <c r="D43" s="296"/>
      <c r="E43" s="296"/>
      <c r="F43" s="298">
        <f t="shared" si="0"/>
        <v>0</v>
      </c>
      <c r="G43" s="298">
        <v>10</v>
      </c>
      <c r="I43" s="77"/>
      <c r="J43" s="77"/>
      <c r="K43" s="204"/>
      <c r="L43" s="264"/>
      <c r="M43" s="145"/>
    </row>
    <row r="44" spans="1:13" ht="21" customHeight="1">
      <c r="A44" s="294">
        <v>10</v>
      </c>
      <c r="B44" s="295"/>
      <c r="C44" s="296"/>
      <c r="D44" s="296"/>
      <c r="E44" s="296"/>
      <c r="F44" s="298">
        <f t="shared" si="0"/>
        <v>0</v>
      </c>
      <c r="G44" s="298">
        <v>9</v>
      </c>
      <c r="I44" s="77"/>
      <c r="J44" s="77"/>
      <c r="K44" s="197"/>
      <c r="L44" s="264"/>
      <c r="M44" s="145"/>
    </row>
    <row r="45" spans="1:13" ht="21" customHeight="1">
      <c r="A45" s="294">
        <v>11</v>
      </c>
      <c r="B45" s="295"/>
      <c r="C45" s="296"/>
      <c r="D45" s="296"/>
      <c r="E45" s="296"/>
      <c r="F45" s="298">
        <f t="shared" si="0"/>
        <v>0</v>
      </c>
      <c r="G45" s="298">
        <v>8</v>
      </c>
      <c r="I45" s="77"/>
      <c r="J45" s="77"/>
      <c r="K45" s="204"/>
      <c r="L45" s="264"/>
      <c r="M45" s="145"/>
    </row>
    <row r="46" spans="1:13" ht="21" customHeight="1">
      <c r="A46" s="294">
        <v>12</v>
      </c>
      <c r="B46" s="295"/>
      <c r="C46" s="296"/>
      <c r="D46" s="296"/>
      <c r="E46" s="296"/>
      <c r="F46" s="298">
        <f t="shared" si="0"/>
        <v>0</v>
      </c>
      <c r="G46" s="298">
        <v>7</v>
      </c>
      <c r="I46" s="77"/>
      <c r="J46" s="77"/>
      <c r="K46" s="204"/>
      <c r="L46" s="264"/>
      <c r="M46" s="145"/>
    </row>
    <row r="47" spans="1:13" ht="21" customHeight="1">
      <c r="A47" s="283">
        <v>13</v>
      </c>
      <c r="B47" s="286"/>
      <c r="C47" s="286"/>
      <c r="D47" s="286"/>
      <c r="E47" s="345"/>
      <c r="F47" s="298">
        <f t="shared" si="0"/>
        <v>0</v>
      </c>
      <c r="G47" s="352">
        <v>6</v>
      </c>
      <c r="H47" s="133"/>
      <c r="I47" s="77"/>
      <c r="J47" s="77"/>
      <c r="K47" s="204"/>
      <c r="L47" s="264"/>
      <c r="M47" s="145"/>
    </row>
    <row r="48" spans="1:13" ht="21" customHeight="1">
      <c r="A48" s="343">
        <v>14</v>
      </c>
      <c r="B48" s="347"/>
      <c r="C48" s="303"/>
      <c r="D48" s="303"/>
      <c r="E48" s="345"/>
      <c r="F48" s="298">
        <f t="shared" si="0"/>
        <v>0</v>
      </c>
      <c r="G48" s="352">
        <v>5</v>
      </c>
      <c r="H48" s="133"/>
      <c r="I48" s="77"/>
      <c r="J48" s="77"/>
      <c r="K48" s="204"/>
      <c r="L48" s="264"/>
      <c r="M48" s="145"/>
    </row>
    <row r="49" spans="1:7" ht="21" customHeight="1">
      <c r="A49" s="351">
        <v>15</v>
      </c>
      <c r="B49" s="342"/>
      <c r="C49" s="342"/>
      <c r="D49" s="342"/>
      <c r="E49" s="349"/>
      <c r="F49" s="298">
        <f t="shared" si="0"/>
        <v>0</v>
      </c>
      <c r="G49" s="353">
        <v>4</v>
      </c>
    </row>
    <row r="50" spans="1:7" ht="21" customHeight="1">
      <c r="A50" s="351">
        <v>16</v>
      </c>
      <c r="B50" s="342"/>
      <c r="C50" s="342"/>
      <c r="D50" s="342"/>
      <c r="E50" s="349"/>
      <c r="F50" s="298">
        <f t="shared" si="0"/>
        <v>0</v>
      </c>
      <c r="G50" s="353">
        <v>3</v>
      </c>
    </row>
    <row r="51" spans="1:7" ht="21" customHeight="1">
      <c r="A51" s="351">
        <v>17</v>
      </c>
      <c r="B51" s="342"/>
      <c r="C51" s="342"/>
      <c r="D51" s="342"/>
      <c r="E51" s="349"/>
      <c r="F51" s="298">
        <f t="shared" si="0"/>
        <v>0</v>
      </c>
      <c r="G51" s="353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48" sqref="G48"/>
    </sheetView>
  </sheetViews>
  <sheetFormatPr defaultColWidth="8.8515625" defaultRowHeight="12.75"/>
  <cols>
    <col min="1" max="1" width="7.8515625" style="80" customWidth="1"/>
    <col min="2" max="2" width="29.7109375" style="8" customWidth="1"/>
    <col min="3" max="3" width="38.421875" style="8" customWidth="1"/>
    <col min="4" max="4" width="9.140625" style="8" customWidth="1"/>
    <col min="5" max="5" width="27.421875" style="8" customWidth="1"/>
    <col min="6" max="6" width="30.421875" style="8" customWidth="1"/>
    <col min="7" max="246" width="9.140625" style="8" customWidth="1"/>
  </cols>
  <sheetData>
    <row r="1" spans="1:10" ht="16.5" customHeight="1">
      <c r="A1" s="134"/>
      <c r="B1" s="135" t="s">
        <v>129</v>
      </c>
      <c r="C1" s="136"/>
      <c r="D1" s="137"/>
      <c r="E1" s="138"/>
      <c r="F1" s="77"/>
      <c r="G1" s="133"/>
      <c r="H1" s="77"/>
      <c r="I1" s="77"/>
      <c r="J1" s="77"/>
    </row>
    <row r="2" spans="1:10" ht="16.5" customHeight="1">
      <c r="A2" s="133"/>
      <c r="B2" s="139" t="s">
        <v>4</v>
      </c>
      <c r="C2" s="77"/>
      <c r="D2" s="76"/>
      <c r="E2" s="77"/>
      <c r="F2" s="77"/>
      <c r="G2" s="133"/>
      <c r="H2" s="77"/>
      <c r="I2" s="77"/>
      <c r="J2" s="77"/>
    </row>
    <row r="3" spans="1:10" s="80" customFormat="1" ht="16.5" customHeight="1">
      <c r="A3" s="27"/>
      <c r="B3" s="36" t="s">
        <v>20</v>
      </c>
      <c r="C3" s="36" t="s">
        <v>26</v>
      </c>
      <c r="D3" s="129" t="s">
        <v>17</v>
      </c>
      <c r="E3" s="36" t="s">
        <v>20</v>
      </c>
      <c r="F3" s="36" t="s">
        <v>26</v>
      </c>
      <c r="G3" s="27"/>
      <c r="H3" s="77"/>
      <c r="I3" s="77"/>
      <c r="J3" s="77"/>
    </row>
    <row r="4" spans="1:10" ht="16.5" customHeight="1">
      <c r="A4" s="27">
        <v>1</v>
      </c>
      <c r="B4" s="36"/>
      <c r="C4" s="36"/>
      <c r="D4" s="73">
        <v>50</v>
      </c>
      <c r="E4" s="36"/>
      <c r="F4" s="36"/>
      <c r="G4" s="27">
        <v>1</v>
      </c>
      <c r="H4" s="77"/>
      <c r="I4" s="77"/>
      <c r="J4" s="77"/>
    </row>
    <row r="5" spans="1:10" ht="16.5" customHeight="1">
      <c r="A5" s="27">
        <v>2</v>
      </c>
      <c r="B5" s="36"/>
      <c r="C5" s="36"/>
      <c r="D5" s="73">
        <v>47</v>
      </c>
      <c r="E5" s="36"/>
      <c r="F5" s="36"/>
      <c r="G5" s="27">
        <v>2</v>
      </c>
      <c r="H5" s="77"/>
      <c r="I5" s="77"/>
      <c r="J5" s="77"/>
    </row>
    <row r="6" spans="1:10" ht="16.5" customHeight="1">
      <c r="A6" s="27">
        <v>3</v>
      </c>
      <c r="B6" s="40"/>
      <c r="C6" s="36"/>
      <c r="D6" s="73">
        <v>45</v>
      </c>
      <c r="E6" s="75"/>
      <c r="F6" s="36"/>
      <c r="G6" s="27">
        <v>3</v>
      </c>
      <c r="H6" s="77"/>
      <c r="I6" s="77"/>
      <c r="J6" s="77"/>
    </row>
    <row r="7" spans="1:10" ht="16.5" customHeight="1">
      <c r="A7" s="27">
        <v>4</v>
      </c>
      <c r="B7" s="40"/>
      <c r="C7" s="36"/>
      <c r="D7" s="73">
        <v>44</v>
      </c>
      <c r="E7" s="36"/>
      <c r="F7" s="36"/>
      <c r="G7" s="27">
        <v>4</v>
      </c>
      <c r="H7" s="77"/>
      <c r="I7" s="77"/>
      <c r="J7" s="77"/>
    </row>
    <row r="8" spans="1:10" ht="16.5" customHeight="1">
      <c r="A8" s="27">
        <v>5</v>
      </c>
      <c r="B8" s="36"/>
      <c r="C8" s="36"/>
      <c r="D8" s="73">
        <v>43</v>
      </c>
      <c r="E8" s="36"/>
      <c r="F8" s="36"/>
      <c r="G8" s="27">
        <v>5</v>
      </c>
      <c r="H8" s="77"/>
      <c r="I8" s="77"/>
      <c r="J8" s="77"/>
    </row>
    <row r="9" spans="1:10" ht="16.5" customHeight="1">
      <c r="A9" s="27">
        <v>6</v>
      </c>
      <c r="B9" s="36"/>
      <c r="C9" s="36"/>
      <c r="D9" s="73">
        <v>42</v>
      </c>
      <c r="E9" s="36"/>
      <c r="F9" s="36"/>
      <c r="G9" s="27">
        <v>6</v>
      </c>
      <c r="H9" s="77"/>
      <c r="I9" s="77"/>
      <c r="J9" s="77"/>
    </row>
    <row r="10" spans="1:10" ht="16.5" customHeight="1">
      <c r="A10" s="27">
        <v>7</v>
      </c>
      <c r="B10" s="36"/>
      <c r="C10" s="36"/>
      <c r="D10" s="73">
        <v>41</v>
      </c>
      <c r="E10" s="36"/>
      <c r="F10" s="36"/>
      <c r="G10" s="27">
        <v>7</v>
      </c>
      <c r="H10" s="77"/>
      <c r="I10" s="77"/>
      <c r="J10" s="77"/>
    </row>
    <row r="11" spans="1:10" ht="16.5" customHeight="1">
      <c r="A11" s="27">
        <v>8</v>
      </c>
      <c r="B11" s="36"/>
      <c r="C11" s="36"/>
      <c r="D11" s="73">
        <v>40</v>
      </c>
      <c r="E11" s="36"/>
      <c r="F11" s="36"/>
      <c r="G11" s="27">
        <v>8</v>
      </c>
      <c r="H11" s="77"/>
      <c r="I11" s="77"/>
      <c r="J11" s="77"/>
    </row>
    <row r="12" spans="1:10" ht="16.5" customHeight="1">
      <c r="A12" s="27">
        <v>9</v>
      </c>
      <c r="B12" s="36"/>
      <c r="C12" s="36"/>
      <c r="D12" s="73">
        <v>39</v>
      </c>
      <c r="E12" s="75"/>
      <c r="F12" s="36"/>
      <c r="G12" s="27">
        <v>9</v>
      </c>
      <c r="H12" s="77"/>
      <c r="I12" s="77"/>
      <c r="J12" s="77"/>
    </row>
    <row r="13" spans="1:10" ht="16.5" customHeight="1">
      <c r="A13" s="27">
        <v>10</v>
      </c>
      <c r="B13" s="40"/>
      <c r="C13" s="36"/>
      <c r="D13" s="73">
        <v>38</v>
      </c>
      <c r="E13" s="36"/>
      <c r="F13" s="36"/>
      <c r="G13" s="27">
        <v>10</v>
      </c>
      <c r="H13" s="77"/>
      <c r="I13" s="77"/>
      <c r="J13" s="77"/>
    </row>
    <row r="14" spans="1:10" ht="16.5" customHeight="1">
      <c r="A14" s="27">
        <v>11</v>
      </c>
      <c r="B14" s="36"/>
      <c r="C14" s="36"/>
      <c r="D14" s="73">
        <v>37</v>
      </c>
      <c r="E14" s="36"/>
      <c r="F14" s="36"/>
      <c r="G14" s="27">
        <v>11</v>
      </c>
      <c r="H14" s="77"/>
      <c r="I14" s="77"/>
      <c r="J14" s="77"/>
    </row>
    <row r="15" spans="1:10" ht="16.5" customHeight="1">
      <c r="A15" s="27">
        <v>12</v>
      </c>
      <c r="B15" s="36"/>
      <c r="C15" s="36"/>
      <c r="D15" s="73">
        <v>36</v>
      </c>
      <c r="E15" s="75"/>
      <c r="F15" s="36"/>
      <c r="G15" s="27">
        <v>12</v>
      </c>
      <c r="H15" s="77"/>
      <c r="I15" s="77"/>
      <c r="J15" s="77"/>
    </row>
    <row r="16" spans="1:10" ht="16.5" customHeight="1">
      <c r="A16" s="27">
        <v>13</v>
      </c>
      <c r="B16" s="36"/>
      <c r="C16" s="36"/>
      <c r="D16" s="73">
        <v>35</v>
      </c>
      <c r="E16" s="36"/>
      <c r="F16" s="36"/>
      <c r="G16" s="27">
        <v>13</v>
      </c>
      <c r="H16" s="77"/>
      <c r="I16" s="77"/>
      <c r="J16" s="77"/>
    </row>
    <row r="17" spans="1:10" ht="16.5" customHeight="1">
      <c r="A17" s="27">
        <v>14</v>
      </c>
      <c r="B17" s="36"/>
      <c r="C17" s="36"/>
      <c r="D17" s="73">
        <v>34</v>
      </c>
      <c r="E17" s="36"/>
      <c r="F17" s="36"/>
      <c r="G17" s="27">
        <v>14</v>
      </c>
      <c r="H17" s="77"/>
      <c r="I17" s="77"/>
      <c r="J17" s="77"/>
    </row>
    <row r="18" spans="1:10" ht="16.5" customHeight="1">
      <c r="A18" s="27">
        <v>15</v>
      </c>
      <c r="B18" s="36"/>
      <c r="C18" s="36"/>
      <c r="D18" s="73">
        <v>33</v>
      </c>
      <c r="E18" s="36"/>
      <c r="F18" s="36"/>
      <c r="G18" s="27" t="s">
        <v>84</v>
      </c>
      <c r="H18" s="77"/>
      <c r="I18" s="77"/>
      <c r="J18" s="77"/>
    </row>
    <row r="19" spans="1:10" ht="16.5" customHeight="1">
      <c r="A19" s="27">
        <v>16</v>
      </c>
      <c r="B19" s="36"/>
      <c r="C19" s="36"/>
      <c r="D19" s="74" t="s">
        <v>85</v>
      </c>
      <c r="E19" s="36"/>
      <c r="F19" s="36"/>
      <c r="G19" s="27" t="s">
        <v>84</v>
      </c>
      <c r="H19" s="77"/>
      <c r="I19" s="77"/>
      <c r="J19" s="77"/>
    </row>
    <row r="20" spans="1:10" ht="16.5" customHeight="1">
      <c r="A20" s="27">
        <v>17</v>
      </c>
      <c r="B20" s="36"/>
      <c r="C20" s="36"/>
      <c r="D20" s="35">
        <v>31</v>
      </c>
      <c r="E20" s="36"/>
      <c r="F20" s="36"/>
      <c r="G20" s="27">
        <v>17</v>
      </c>
      <c r="H20" s="77"/>
      <c r="I20" s="77"/>
      <c r="J20" s="77"/>
    </row>
    <row r="21" spans="1:10" ht="16.5" customHeight="1">
      <c r="A21" s="27">
        <v>18</v>
      </c>
      <c r="B21" s="36"/>
      <c r="C21" s="36"/>
      <c r="D21" s="35">
        <v>30</v>
      </c>
      <c r="E21" s="36"/>
      <c r="F21" s="36"/>
      <c r="G21" s="27" t="s">
        <v>86</v>
      </c>
      <c r="H21" s="77"/>
      <c r="I21" s="77"/>
      <c r="J21" s="77"/>
    </row>
    <row r="22" spans="1:10" ht="16.5" customHeight="1">
      <c r="A22" s="27">
        <v>19</v>
      </c>
      <c r="B22" s="36"/>
      <c r="C22" s="36"/>
      <c r="D22" s="35" t="s">
        <v>87</v>
      </c>
      <c r="E22" s="36"/>
      <c r="F22" s="36"/>
      <c r="G22" s="27" t="s">
        <v>86</v>
      </c>
      <c r="H22" s="77"/>
      <c r="I22" s="77"/>
      <c r="J22" s="77"/>
    </row>
    <row r="23" spans="1:10" ht="16.5" customHeight="1">
      <c r="A23" s="27">
        <v>20</v>
      </c>
      <c r="B23" s="36"/>
      <c r="C23" s="36"/>
      <c r="D23" s="35">
        <v>28</v>
      </c>
      <c r="E23" s="36"/>
      <c r="F23" s="36"/>
      <c r="G23" s="27">
        <v>20</v>
      </c>
      <c r="H23" s="77"/>
      <c r="I23" s="77"/>
      <c r="J23" s="77"/>
    </row>
    <row r="24" spans="1:10" ht="16.5" customHeight="1">
      <c r="A24" s="27" t="s">
        <v>88</v>
      </c>
      <c r="B24" s="36"/>
      <c r="C24" s="36"/>
      <c r="D24" s="35">
        <v>27</v>
      </c>
      <c r="E24" s="36"/>
      <c r="F24" s="36"/>
      <c r="G24" s="27"/>
      <c r="H24" s="77"/>
      <c r="I24" s="77"/>
      <c r="J24" s="77"/>
    </row>
    <row r="25" spans="1:10" ht="16.5" customHeight="1">
      <c r="A25" s="27" t="s">
        <v>88</v>
      </c>
      <c r="B25" s="36"/>
      <c r="C25" s="36"/>
      <c r="D25" s="35">
        <v>27</v>
      </c>
      <c r="E25" s="36"/>
      <c r="F25" s="36"/>
      <c r="G25" s="27"/>
      <c r="H25" s="77"/>
      <c r="I25" s="77"/>
      <c r="J25" s="77"/>
    </row>
    <row r="26" spans="1:10" ht="16.5" customHeight="1">
      <c r="A26" s="27">
        <v>23</v>
      </c>
      <c r="B26" s="36"/>
      <c r="C26" s="36"/>
      <c r="D26" s="35">
        <v>25</v>
      </c>
      <c r="E26" s="36"/>
      <c r="F26" s="36"/>
      <c r="G26" s="27"/>
      <c r="H26" s="77"/>
      <c r="I26" s="77"/>
      <c r="J26" s="77"/>
    </row>
    <row r="27" spans="1:10" ht="16.5" customHeight="1">
      <c r="A27" s="27">
        <v>24</v>
      </c>
      <c r="B27" s="36"/>
      <c r="C27" s="36"/>
      <c r="D27" s="35">
        <v>24</v>
      </c>
      <c r="E27" s="36"/>
      <c r="F27" s="36"/>
      <c r="G27" s="27"/>
      <c r="H27" s="77"/>
      <c r="I27" s="77"/>
      <c r="J27" s="77"/>
    </row>
    <row r="28" spans="1:10" ht="16.5" customHeight="1">
      <c r="A28" s="133"/>
      <c r="B28" s="77"/>
      <c r="C28" s="77"/>
      <c r="D28" s="76"/>
      <c r="E28" s="77"/>
      <c r="F28" s="77"/>
      <c r="G28" s="133"/>
      <c r="H28" s="77"/>
      <c r="I28" s="77"/>
      <c r="J28" s="77"/>
    </row>
    <row r="29" spans="1:10" ht="16.5" customHeight="1">
      <c r="A29" s="133"/>
      <c r="B29" s="77"/>
      <c r="C29" s="77"/>
      <c r="D29" s="76"/>
      <c r="E29" s="77"/>
      <c r="F29" s="77"/>
      <c r="G29" s="133"/>
      <c r="H29" s="77"/>
      <c r="I29" s="77"/>
      <c r="J29" s="77"/>
    </row>
    <row r="30" spans="1:10" ht="16.5" customHeight="1">
      <c r="A30" s="133"/>
      <c r="B30" s="58"/>
      <c r="C30" s="82" t="s">
        <v>18</v>
      </c>
      <c r="D30" s="76"/>
      <c r="E30" s="77"/>
      <c r="F30" s="77"/>
      <c r="G30" s="133"/>
      <c r="H30" s="77"/>
      <c r="I30" s="77"/>
      <c r="J30" s="77"/>
    </row>
    <row r="31" spans="1:10" ht="16.5" customHeight="1">
      <c r="A31"/>
      <c r="D31" s="76"/>
      <c r="E31" s="77"/>
      <c r="F31" s="77"/>
      <c r="G31" s="133"/>
      <c r="H31" s="77"/>
      <c r="I31" s="77"/>
      <c r="J31" s="77"/>
    </row>
    <row r="32" spans="1:10" ht="16.5" customHeight="1">
      <c r="A32" s="290">
        <v>1</v>
      </c>
      <c r="B32" s="354"/>
      <c r="C32" s="291"/>
      <c r="D32" s="291"/>
      <c r="E32" s="291"/>
      <c r="F32" s="292">
        <f aca="true" t="shared" si="0" ref="F32:F57">SUM(C32:E32)</f>
        <v>0</v>
      </c>
      <c r="G32" s="293">
        <v>20</v>
      </c>
      <c r="H32" s="77"/>
      <c r="I32" s="77"/>
      <c r="J32" s="77"/>
    </row>
    <row r="33" spans="1:10" ht="16.5" customHeight="1">
      <c r="A33" s="294">
        <v>2</v>
      </c>
      <c r="B33" s="295"/>
      <c r="C33" s="296"/>
      <c r="D33" s="296"/>
      <c r="E33" s="296"/>
      <c r="F33" s="297">
        <f t="shared" si="0"/>
        <v>0</v>
      </c>
      <c r="G33" s="298">
        <v>18</v>
      </c>
      <c r="H33" s="77"/>
      <c r="I33" s="77"/>
      <c r="J33" s="77"/>
    </row>
    <row r="34" spans="1:10" ht="16.5" customHeight="1">
      <c r="A34" s="299">
        <v>3</v>
      </c>
      <c r="B34" s="346"/>
      <c r="C34" s="296"/>
      <c r="D34" s="296"/>
      <c r="E34" s="296"/>
      <c r="F34" s="297">
        <f t="shared" si="0"/>
        <v>0</v>
      </c>
      <c r="G34" s="300">
        <v>16</v>
      </c>
      <c r="H34" s="77"/>
      <c r="I34" s="77"/>
      <c r="J34" s="77"/>
    </row>
    <row r="35" spans="1:10" ht="16.5" customHeight="1">
      <c r="A35" s="294">
        <v>4</v>
      </c>
      <c r="B35" s="295"/>
      <c r="C35" s="296"/>
      <c r="D35" s="296"/>
      <c r="E35" s="296"/>
      <c r="F35" s="297">
        <f t="shared" si="0"/>
        <v>0</v>
      </c>
      <c r="G35" s="298">
        <v>15</v>
      </c>
      <c r="H35" s="77"/>
      <c r="I35" s="77"/>
      <c r="J35" s="77"/>
    </row>
    <row r="36" spans="1:10" ht="16.5" customHeight="1">
      <c r="A36" s="294">
        <v>5</v>
      </c>
      <c r="B36" s="295"/>
      <c r="C36" s="296"/>
      <c r="D36" s="296"/>
      <c r="E36" s="296"/>
      <c r="F36" s="297">
        <f t="shared" si="0"/>
        <v>0</v>
      </c>
      <c r="G36" s="298">
        <v>14</v>
      </c>
      <c r="H36" s="77"/>
      <c r="I36" s="77"/>
      <c r="J36" s="77"/>
    </row>
    <row r="37" spans="1:10" ht="16.5" customHeight="1">
      <c r="A37" s="294">
        <v>6</v>
      </c>
      <c r="B37" s="295"/>
      <c r="C37" s="296"/>
      <c r="D37" s="296"/>
      <c r="E37" s="296"/>
      <c r="F37" s="297">
        <f t="shared" si="0"/>
        <v>0</v>
      </c>
      <c r="G37" s="298">
        <v>13</v>
      </c>
      <c r="H37" s="77"/>
      <c r="I37" s="77"/>
      <c r="J37" s="77"/>
    </row>
    <row r="38" spans="1:10" ht="16.5" customHeight="1">
      <c r="A38" s="294">
        <v>7</v>
      </c>
      <c r="B38" s="295"/>
      <c r="C38" s="296"/>
      <c r="D38" s="296"/>
      <c r="E38" s="296"/>
      <c r="F38" s="297">
        <f t="shared" si="0"/>
        <v>0</v>
      </c>
      <c r="G38" s="298">
        <v>12</v>
      </c>
      <c r="H38" s="77"/>
      <c r="I38" s="77"/>
      <c r="J38" s="77"/>
    </row>
    <row r="39" spans="1:10" ht="16.5" customHeight="1">
      <c r="A39" s="294">
        <v>8</v>
      </c>
      <c r="B39" s="295"/>
      <c r="C39" s="296"/>
      <c r="D39" s="294"/>
      <c r="E39" s="294"/>
      <c r="F39" s="297">
        <f t="shared" si="0"/>
        <v>0</v>
      </c>
      <c r="G39" s="298">
        <v>11</v>
      </c>
      <c r="H39" s="77"/>
      <c r="I39" s="77"/>
      <c r="J39" s="77"/>
    </row>
    <row r="40" spans="1:10" ht="16.5" customHeight="1">
      <c r="A40" s="294">
        <v>9</v>
      </c>
      <c r="B40" s="295"/>
      <c r="C40" s="296"/>
      <c r="D40" s="296"/>
      <c r="E40" s="296"/>
      <c r="F40" s="297">
        <f t="shared" si="0"/>
        <v>0</v>
      </c>
      <c r="G40" s="298">
        <v>10</v>
      </c>
      <c r="H40" s="77"/>
      <c r="I40" s="77"/>
      <c r="J40" s="77"/>
    </row>
    <row r="41" spans="1:10" ht="15.75">
      <c r="A41" s="294">
        <v>10</v>
      </c>
      <c r="B41" s="295"/>
      <c r="C41" s="296"/>
      <c r="D41" s="296"/>
      <c r="E41" s="296"/>
      <c r="F41" s="297">
        <f t="shared" si="0"/>
        <v>0</v>
      </c>
      <c r="G41" s="298">
        <v>9</v>
      </c>
      <c r="H41" s="77"/>
      <c r="I41" s="77"/>
      <c r="J41" s="77"/>
    </row>
    <row r="42" spans="1:10" ht="15.75">
      <c r="A42" s="294">
        <v>11</v>
      </c>
      <c r="B42" s="295"/>
      <c r="C42" s="296"/>
      <c r="D42" s="296"/>
      <c r="E42" s="296"/>
      <c r="F42" s="297">
        <f t="shared" si="0"/>
        <v>0</v>
      </c>
      <c r="G42" s="298">
        <v>8</v>
      </c>
      <c r="H42" s="77"/>
      <c r="I42" s="77"/>
      <c r="J42" s="77"/>
    </row>
    <row r="43" spans="1:10" ht="15.75">
      <c r="A43" s="294">
        <v>12</v>
      </c>
      <c r="B43" s="295"/>
      <c r="C43" s="296"/>
      <c r="D43" s="296"/>
      <c r="E43" s="296"/>
      <c r="F43" s="297">
        <f t="shared" si="0"/>
        <v>0</v>
      </c>
      <c r="G43" s="298">
        <v>7</v>
      </c>
      <c r="H43" s="77"/>
      <c r="I43" s="77"/>
      <c r="J43" s="77"/>
    </row>
    <row r="44" spans="1:10" ht="15.75">
      <c r="A44" s="299">
        <v>13</v>
      </c>
      <c r="B44" s="286"/>
      <c r="C44" s="286"/>
      <c r="D44" s="345"/>
      <c r="E44" s="307"/>
      <c r="F44" s="297">
        <f t="shared" si="0"/>
        <v>0</v>
      </c>
      <c r="G44" s="298">
        <v>6</v>
      </c>
      <c r="H44" s="77"/>
      <c r="I44" s="77"/>
      <c r="J44" s="77"/>
    </row>
    <row r="45" spans="1:10" ht="15.75">
      <c r="A45" s="343">
        <v>14</v>
      </c>
      <c r="B45" s="347"/>
      <c r="C45" s="303"/>
      <c r="D45" s="345"/>
      <c r="E45" s="307"/>
      <c r="F45" s="297">
        <f t="shared" si="0"/>
        <v>0</v>
      </c>
      <c r="G45" s="298">
        <v>5</v>
      </c>
      <c r="H45" s="77"/>
      <c r="I45" s="77"/>
      <c r="J45" s="77"/>
    </row>
    <row r="46" spans="1:7" ht="15.75">
      <c r="A46" s="296">
        <v>15</v>
      </c>
      <c r="B46" s="286"/>
      <c r="C46" s="286"/>
      <c r="D46" s="286"/>
      <c r="E46" s="286"/>
      <c r="F46" s="297">
        <f t="shared" si="0"/>
        <v>0</v>
      </c>
      <c r="G46" s="298">
        <v>4</v>
      </c>
    </row>
    <row r="47" spans="1:7" ht="15.75">
      <c r="A47" s="296">
        <v>16</v>
      </c>
      <c r="B47" s="286"/>
      <c r="C47" s="286"/>
      <c r="D47" s="286"/>
      <c r="E47" s="286"/>
      <c r="F47" s="297">
        <f t="shared" si="0"/>
        <v>0</v>
      </c>
      <c r="G47" s="298">
        <v>3</v>
      </c>
    </row>
    <row r="48" spans="1:7" ht="15.75">
      <c r="A48" s="296">
        <v>17</v>
      </c>
      <c r="B48" s="286"/>
      <c r="C48" s="286"/>
      <c r="D48" s="286"/>
      <c r="E48" s="286"/>
      <c r="F48" s="297">
        <f t="shared" si="0"/>
        <v>0</v>
      </c>
      <c r="G48" s="298">
        <v>2</v>
      </c>
    </row>
    <row r="49" spans="1:7" ht="15">
      <c r="A49" s="296">
        <v>18</v>
      </c>
      <c r="B49" s="286"/>
      <c r="C49" s="286"/>
      <c r="D49" s="286"/>
      <c r="E49" s="286"/>
      <c r="F49" s="297">
        <f t="shared" si="0"/>
        <v>0</v>
      </c>
      <c r="G49" s="286"/>
    </row>
    <row r="50" spans="1:7" ht="15">
      <c r="A50" s="296">
        <v>19</v>
      </c>
      <c r="B50" s="286"/>
      <c r="C50" s="286"/>
      <c r="D50" s="286"/>
      <c r="E50" s="286"/>
      <c r="F50" s="297">
        <f t="shared" si="0"/>
        <v>0</v>
      </c>
      <c r="G50" s="286"/>
    </row>
    <row r="51" spans="1:7" ht="15">
      <c r="A51" s="296">
        <v>20</v>
      </c>
      <c r="B51" s="286"/>
      <c r="C51" s="303"/>
      <c r="D51" s="286"/>
      <c r="E51" s="286"/>
      <c r="F51" s="297">
        <f t="shared" si="0"/>
        <v>0</v>
      </c>
      <c r="G51" s="286"/>
    </row>
    <row r="52" spans="1:7" ht="15">
      <c r="A52" s="296">
        <v>21</v>
      </c>
      <c r="B52" s="286"/>
      <c r="C52" s="286"/>
      <c r="D52" s="286"/>
      <c r="E52" s="286"/>
      <c r="F52" s="297">
        <f t="shared" si="0"/>
        <v>0</v>
      </c>
      <c r="G52" s="286"/>
    </row>
    <row r="53" spans="1:7" ht="15">
      <c r="A53" s="296">
        <v>22</v>
      </c>
      <c r="B53" s="286"/>
      <c r="C53" s="286"/>
      <c r="D53" s="286"/>
      <c r="E53" s="286"/>
      <c r="F53" s="297">
        <f t="shared" si="0"/>
        <v>0</v>
      </c>
      <c r="G53" s="286"/>
    </row>
    <row r="54" spans="1:7" ht="15">
      <c r="A54" s="296">
        <v>23</v>
      </c>
      <c r="B54" s="286"/>
      <c r="C54" s="286"/>
      <c r="D54" s="286"/>
      <c r="E54" s="286"/>
      <c r="F54" s="297">
        <f t="shared" si="0"/>
        <v>0</v>
      </c>
      <c r="G54" s="286"/>
    </row>
    <row r="55" spans="1:7" ht="15">
      <c r="A55" s="296">
        <v>24</v>
      </c>
      <c r="B55" s="286"/>
      <c r="C55" s="286"/>
      <c r="D55" s="286"/>
      <c r="E55" s="286"/>
      <c r="F55" s="297">
        <f t="shared" si="0"/>
        <v>0</v>
      </c>
      <c r="G55" s="286"/>
    </row>
    <row r="56" spans="1:7" ht="15">
      <c r="A56" s="296">
        <v>25</v>
      </c>
      <c r="B56" s="286"/>
      <c r="C56" s="286"/>
      <c r="D56" s="286"/>
      <c r="E56" s="286"/>
      <c r="F56" s="297">
        <f t="shared" si="0"/>
        <v>0</v>
      </c>
      <c r="G56" s="286"/>
    </row>
    <row r="57" spans="1:7" ht="15">
      <c r="A57" s="296">
        <v>26</v>
      </c>
      <c r="B57" s="286"/>
      <c r="C57" s="286"/>
      <c r="D57" s="286"/>
      <c r="E57" s="286"/>
      <c r="F57" s="297">
        <f t="shared" si="0"/>
        <v>0</v>
      </c>
      <c r="G57" s="28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A47" sqref="A47:G74"/>
    </sheetView>
  </sheetViews>
  <sheetFormatPr defaultColWidth="9.140625" defaultRowHeight="19.5" customHeight="1"/>
  <cols>
    <col min="1" max="1" width="4.8515625" style="115" customWidth="1"/>
    <col min="2" max="2" width="26.7109375" style="141" customWidth="1"/>
    <col min="3" max="3" width="25.421875" style="142" customWidth="1"/>
    <col min="4" max="4" width="9.7109375" style="117" customWidth="1"/>
    <col min="5" max="5" width="9.28125" style="143" customWidth="1"/>
    <col min="6" max="6" width="9.421875" style="115" customWidth="1"/>
    <col min="7" max="7" width="9.421875" style="143" customWidth="1"/>
    <col min="8" max="8" width="4.421875" style="144" customWidth="1"/>
    <col min="9" max="9" width="20.421875" style="145" customWidth="1"/>
    <col min="10" max="10" width="29.421875" style="146" customWidth="1"/>
    <col min="11" max="11" width="9.421875" style="119" customWidth="1"/>
    <col min="12" max="12" width="9.421875" style="147" customWidth="1"/>
    <col min="13" max="13" width="9.140625" style="115" customWidth="1"/>
    <col min="14" max="14" width="9.421875" style="143" customWidth="1"/>
    <col min="15" max="15" width="3.7109375" style="115" customWidth="1"/>
    <col min="16" max="16384" width="9.140625" style="115" customWidth="1"/>
  </cols>
  <sheetData>
    <row r="1" spans="1:16" ht="18" customHeight="1">
      <c r="A1" s="148"/>
      <c r="B1" s="135" t="s">
        <v>129</v>
      </c>
      <c r="C1" s="149"/>
      <c r="D1" s="122"/>
      <c r="E1" s="83"/>
      <c r="F1" s="148"/>
      <c r="G1" s="83"/>
      <c r="H1" s="150"/>
      <c r="I1" s="151"/>
      <c r="J1" s="152"/>
      <c r="K1" s="132"/>
      <c r="L1" s="117"/>
      <c r="M1" s="116"/>
      <c r="N1" s="81"/>
      <c r="O1" s="153"/>
      <c r="P1" s="154"/>
    </row>
    <row r="2" spans="1:16" ht="18" customHeight="1">
      <c r="A2" s="153"/>
      <c r="B2" s="139" t="s">
        <v>34</v>
      </c>
      <c r="C2" s="155"/>
      <c r="D2" s="156"/>
      <c r="E2" s="157"/>
      <c r="F2" s="153"/>
      <c r="G2" s="157"/>
      <c r="H2" s="150"/>
      <c r="I2" s="151"/>
      <c r="J2" s="152"/>
      <c r="K2" s="132"/>
      <c r="L2" s="117"/>
      <c r="M2" s="116"/>
      <c r="N2" s="81"/>
      <c r="O2" s="153"/>
      <c r="P2" s="154"/>
    </row>
    <row r="3" spans="1:16" ht="18" customHeight="1">
      <c r="A3" s="153"/>
      <c r="B3" s="158"/>
      <c r="C3" s="155"/>
      <c r="D3" s="156"/>
      <c r="E3" s="157"/>
      <c r="F3" s="153"/>
      <c r="G3" s="157"/>
      <c r="H3" s="150"/>
      <c r="I3" s="151"/>
      <c r="J3" s="152"/>
      <c r="K3" s="132"/>
      <c r="L3" s="117"/>
      <c r="M3" s="116"/>
      <c r="N3" s="81"/>
      <c r="O3" s="153"/>
      <c r="P3" s="154"/>
    </row>
    <row r="4" spans="1:16" ht="18" customHeight="1">
      <c r="A4" s="130"/>
      <c r="B4" s="159" t="s">
        <v>20</v>
      </c>
      <c r="C4" s="5" t="s">
        <v>26</v>
      </c>
      <c r="D4" s="3" t="s">
        <v>35</v>
      </c>
      <c r="E4" s="3" t="s">
        <v>36</v>
      </c>
      <c r="F4" s="130" t="s">
        <v>29</v>
      </c>
      <c r="G4" s="3" t="s">
        <v>37</v>
      </c>
      <c r="H4" s="160" t="s">
        <v>17</v>
      </c>
      <c r="I4" s="159" t="s">
        <v>20</v>
      </c>
      <c r="J4" s="5" t="s">
        <v>26</v>
      </c>
      <c r="K4" s="3" t="s">
        <v>35</v>
      </c>
      <c r="L4" s="3" t="s">
        <v>36</v>
      </c>
      <c r="M4" s="130" t="s">
        <v>29</v>
      </c>
      <c r="N4" s="3" t="s">
        <v>37</v>
      </c>
      <c r="O4" s="161"/>
      <c r="P4" s="162"/>
    </row>
    <row r="5" spans="1:16" ht="18" customHeight="1">
      <c r="A5" s="131">
        <v>1</v>
      </c>
      <c r="B5" s="163"/>
      <c r="C5" s="64"/>
      <c r="D5" s="3"/>
      <c r="E5" s="3"/>
      <c r="F5" s="6"/>
      <c r="G5" s="3"/>
      <c r="H5" s="32">
        <v>50</v>
      </c>
      <c r="I5" s="5"/>
      <c r="J5" s="64"/>
      <c r="K5" s="3"/>
      <c r="L5" s="3"/>
      <c r="M5" s="6"/>
      <c r="N5" s="3"/>
      <c r="O5" s="164"/>
      <c r="P5" s="165"/>
    </row>
    <row r="6" spans="1:16" ht="18" customHeight="1">
      <c r="A6" s="131">
        <f aca="true" t="shared" si="0" ref="A6:A44">A5+1</f>
        <v>2</v>
      </c>
      <c r="B6" s="5"/>
      <c r="C6" s="64"/>
      <c r="D6" s="3"/>
      <c r="E6" s="3"/>
      <c r="F6" s="6"/>
      <c r="G6" s="3"/>
      <c r="H6" s="32">
        <v>47</v>
      </c>
      <c r="I6" s="5"/>
      <c r="J6" s="64"/>
      <c r="K6" s="3"/>
      <c r="L6" s="3"/>
      <c r="M6" s="6"/>
      <c r="N6" s="3"/>
      <c r="O6" s="164"/>
      <c r="P6" s="165"/>
    </row>
    <row r="7" spans="1:16" ht="18" customHeight="1">
      <c r="A7" s="131">
        <f t="shared" si="0"/>
        <v>3</v>
      </c>
      <c r="B7" s="5"/>
      <c r="C7" s="64"/>
      <c r="D7" s="3"/>
      <c r="E7" s="3"/>
      <c r="F7" s="6"/>
      <c r="G7" s="3"/>
      <c r="H7" s="32">
        <v>45</v>
      </c>
      <c r="I7" s="5"/>
      <c r="J7" s="64"/>
      <c r="K7" s="3"/>
      <c r="L7" s="3"/>
      <c r="M7" s="6"/>
      <c r="N7" s="3"/>
      <c r="O7" s="164"/>
      <c r="P7" s="165"/>
    </row>
    <row r="8" spans="1:16" ht="18" customHeight="1">
      <c r="A8" s="131">
        <f t="shared" si="0"/>
        <v>4</v>
      </c>
      <c r="B8" s="5"/>
      <c r="C8" s="9"/>
      <c r="D8" s="3"/>
      <c r="E8" s="3"/>
      <c r="F8" s="6"/>
      <c r="G8" s="3"/>
      <c r="H8" s="32">
        <v>44</v>
      </c>
      <c r="I8" s="5"/>
      <c r="J8" s="64"/>
      <c r="K8" s="3"/>
      <c r="L8" s="3"/>
      <c r="M8" s="6"/>
      <c r="N8" s="3"/>
      <c r="O8" s="164"/>
      <c r="P8" s="165"/>
    </row>
    <row r="9" spans="1:16" ht="18" customHeight="1">
      <c r="A9" s="131">
        <f t="shared" si="0"/>
        <v>5</v>
      </c>
      <c r="B9" s="5"/>
      <c r="C9" s="64"/>
      <c r="D9" s="3"/>
      <c r="E9" s="3"/>
      <c r="F9" s="6"/>
      <c r="G9" s="3"/>
      <c r="H9" s="32">
        <v>43</v>
      </c>
      <c r="I9" s="5"/>
      <c r="J9" s="64"/>
      <c r="K9" s="3"/>
      <c r="L9" s="3"/>
      <c r="M9" s="6"/>
      <c r="N9" s="3"/>
      <c r="O9" s="164"/>
      <c r="P9" s="165"/>
    </row>
    <row r="10" spans="1:16" ht="18" customHeight="1">
      <c r="A10" s="131">
        <f t="shared" si="0"/>
        <v>6</v>
      </c>
      <c r="B10" s="5"/>
      <c r="C10" s="64"/>
      <c r="D10" s="3"/>
      <c r="E10" s="3"/>
      <c r="F10" s="6"/>
      <c r="G10" s="3"/>
      <c r="H10" s="32">
        <v>42</v>
      </c>
      <c r="I10" s="5"/>
      <c r="J10" s="64"/>
      <c r="K10" s="3"/>
      <c r="L10" s="3"/>
      <c r="M10" s="6"/>
      <c r="N10" s="3"/>
      <c r="O10" s="164"/>
      <c r="P10" s="165"/>
    </row>
    <row r="11" spans="1:16" ht="18" customHeight="1">
      <c r="A11" s="131">
        <f t="shared" si="0"/>
        <v>7</v>
      </c>
      <c r="B11" s="5"/>
      <c r="C11" s="9"/>
      <c r="D11" s="3"/>
      <c r="E11" s="3"/>
      <c r="F11" s="6"/>
      <c r="G11" s="3"/>
      <c r="H11" s="32">
        <v>41</v>
      </c>
      <c r="I11" s="5"/>
      <c r="J11" s="64"/>
      <c r="K11" s="3"/>
      <c r="L11" s="3"/>
      <c r="M11" s="6"/>
      <c r="N11" s="3"/>
      <c r="O11" s="164"/>
      <c r="P11" s="165"/>
    </row>
    <row r="12" spans="1:16" ht="18" customHeight="1">
      <c r="A12" s="131">
        <f t="shared" si="0"/>
        <v>8</v>
      </c>
      <c r="B12" s="5"/>
      <c r="C12" s="64"/>
      <c r="D12" s="3"/>
      <c r="E12" s="3"/>
      <c r="F12" s="6"/>
      <c r="G12" s="3"/>
      <c r="H12" s="32">
        <v>40</v>
      </c>
      <c r="I12" s="5"/>
      <c r="J12" s="9"/>
      <c r="K12" s="3"/>
      <c r="L12" s="3"/>
      <c r="M12" s="6"/>
      <c r="N12" s="3"/>
      <c r="O12" s="164"/>
      <c r="P12" s="165"/>
    </row>
    <row r="13" spans="1:16" ht="18" customHeight="1">
      <c r="A13" s="131">
        <f t="shared" si="0"/>
        <v>9</v>
      </c>
      <c r="B13" s="5"/>
      <c r="C13" s="9"/>
      <c r="D13" s="3"/>
      <c r="E13" s="3"/>
      <c r="F13" s="6"/>
      <c r="G13" s="3"/>
      <c r="H13" s="32">
        <v>39</v>
      </c>
      <c r="I13" s="5"/>
      <c r="J13" s="9"/>
      <c r="K13" s="3"/>
      <c r="L13" s="3"/>
      <c r="M13" s="6"/>
      <c r="N13" s="3"/>
      <c r="O13" s="164"/>
      <c r="P13" s="165"/>
    </row>
    <row r="14" spans="1:16" ht="18" customHeight="1">
      <c r="A14" s="131">
        <f t="shared" si="0"/>
        <v>10</v>
      </c>
      <c r="B14" s="163"/>
      <c r="C14" s="9"/>
      <c r="D14" s="3"/>
      <c r="E14" s="3"/>
      <c r="F14" s="6"/>
      <c r="G14" s="3"/>
      <c r="H14" s="32">
        <v>38</v>
      </c>
      <c r="I14" s="5"/>
      <c r="J14" s="9"/>
      <c r="K14" s="3"/>
      <c r="L14" s="3"/>
      <c r="M14" s="6"/>
      <c r="N14" s="3"/>
      <c r="O14" s="164"/>
      <c r="P14" s="165"/>
    </row>
    <row r="15" spans="1:16" ht="18" customHeight="1">
      <c r="A15" s="131">
        <f t="shared" si="0"/>
        <v>11</v>
      </c>
      <c r="B15" s="5"/>
      <c r="C15" s="9"/>
      <c r="D15" s="3"/>
      <c r="E15" s="3"/>
      <c r="F15" s="6"/>
      <c r="G15" s="3"/>
      <c r="H15" s="32">
        <v>37</v>
      </c>
      <c r="I15" s="5"/>
      <c r="J15" s="9"/>
      <c r="K15" s="3"/>
      <c r="L15" s="3"/>
      <c r="M15" s="6"/>
      <c r="N15" s="3"/>
      <c r="O15" s="164"/>
      <c r="P15" s="165"/>
    </row>
    <row r="16" spans="1:16" ht="18" customHeight="1">
      <c r="A16" s="131">
        <f t="shared" si="0"/>
        <v>12</v>
      </c>
      <c r="B16" s="5"/>
      <c r="C16" s="9"/>
      <c r="D16" s="3"/>
      <c r="E16" s="3"/>
      <c r="F16" s="6"/>
      <c r="G16" s="3"/>
      <c r="H16" s="32">
        <v>36</v>
      </c>
      <c r="I16" s="5"/>
      <c r="J16" s="9"/>
      <c r="K16" s="3"/>
      <c r="L16" s="3"/>
      <c r="M16" s="6"/>
      <c r="N16" s="3"/>
      <c r="O16" s="164"/>
      <c r="P16" s="165"/>
    </row>
    <row r="17" spans="1:16" ht="18" customHeight="1">
      <c r="A17" s="131">
        <f t="shared" si="0"/>
        <v>13</v>
      </c>
      <c r="B17" s="5"/>
      <c r="C17" s="64"/>
      <c r="D17" s="3"/>
      <c r="E17" s="3"/>
      <c r="F17" s="6"/>
      <c r="G17" s="3"/>
      <c r="H17" s="32">
        <v>35</v>
      </c>
      <c r="I17" s="5"/>
      <c r="J17" s="64"/>
      <c r="K17" s="3"/>
      <c r="L17" s="3"/>
      <c r="M17" s="6"/>
      <c r="N17" s="3"/>
      <c r="O17" s="164"/>
      <c r="P17" s="165"/>
    </row>
    <row r="18" spans="1:16" ht="18" customHeight="1">
      <c r="A18" s="131">
        <f t="shared" si="0"/>
        <v>14</v>
      </c>
      <c r="B18" s="5"/>
      <c r="C18" s="64"/>
      <c r="D18" s="3"/>
      <c r="E18" s="3"/>
      <c r="F18" s="6"/>
      <c r="G18" s="3"/>
      <c r="H18" s="32">
        <v>34</v>
      </c>
      <c r="I18" s="5"/>
      <c r="J18" s="64"/>
      <c r="K18" s="3"/>
      <c r="L18" s="3"/>
      <c r="M18" s="6"/>
      <c r="N18" s="3"/>
      <c r="O18" s="164"/>
      <c r="P18" s="165"/>
    </row>
    <row r="19" spans="1:16" ht="18" customHeight="1">
      <c r="A19" s="131">
        <f t="shared" si="0"/>
        <v>15</v>
      </c>
      <c r="B19" s="9"/>
      <c r="C19" s="64"/>
      <c r="D19" s="3"/>
      <c r="E19" s="3"/>
      <c r="F19" s="6"/>
      <c r="G19" s="3"/>
      <c r="H19" s="32">
        <v>33</v>
      </c>
      <c r="I19" s="5"/>
      <c r="J19" s="9"/>
      <c r="K19" s="3"/>
      <c r="L19" s="3"/>
      <c r="M19" s="6"/>
      <c r="N19" s="3"/>
      <c r="O19" s="164"/>
      <c r="P19" s="165"/>
    </row>
    <row r="20" spans="1:16" ht="18" customHeight="1">
      <c r="A20" s="131">
        <f t="shared" si="0"/>
        <v>16</v>
      </c>
      <c r="B20" s="5"/>
      <c r="C20" s="9"/>
      <c r="D20" s="3"/>
      <c r="E20" s="3"/>
      <c r="F20" s="6"/>
      <c r="G20" s="3"/>
      <c r="H20" s="32">
        <v>32</v>
      </c>
      <c r="I20" s="5"/>
      <c r="J20" s="64"/>
      <c r="K20" s="3"/>
      <c r="L20" s="3"/>
      <c r="M20" s="6"/>
      <c r="N20" s="3"/>
      <c r="O20" s="164"/>
      <c r="P20" s="165"/>
    </row>
    <row r="21" spans="1:16" ht="18" customHeight="1">
      <c r="A21" s="131">
        <f t="shared" si="0"/>
        <v>17</v>
      </c>
      <c r="B21" s="5"/>
      <c r="C21" s="9"/>
      <c r="D21" s="3"/>
      <c r="E21" s="3"/>
      <c r="F21" s="6"/>
      <c r="G21" s="3"/>
      <c r="H21" s="32">
        <v>31</v>
      </c>
      <c r="I21" s="163"/>
      <c r="J21" s="9"/>
      <c r="K21" s="3"/>
      <c r="L21" s="3"/>
      <c r="M21" s="6"/>
      <c r="N21" s="3"/>
      <c r="O21" s="164"/>
      <c r="P21" s="165"/>
    </row>
    <row r="22" spans="1:16" ht="18" customHeight="1">
      <c r="A22" s="131">
        <f t="shared" si="0"/>
        <v>18</v>
      </c>
      <c r="B22" s="5"/>
      <c r="C22" s="9"/>
      <c r="D22" s="3"/>
      <c r="E22" s="3"/>
      <c r="F22" s="6"/>
      <c r="G22" s="3"/>
      <c r="H22" s="32">
        <v>30</v>
      </c>
      <c r="I22" s="5"/>
      <c r="J22" s="9"/>
      <c r="K22" s="3"/>
      <c r="L22" s="3"/>
      <c r="M22" s="6"/>
      <c r="N22" s="3"/>
      <c r="O22" s="164"/>
      <c r="P22" s="165"/>
    </row>
    <row r="23" spans="1:16" ht="18" customHeight="1">
      <c r="A23" s="131">
        <f t="shared" si="0"/>
        <v>19</v>
      </c>
      <c r="B23" s="5"/>
      <c r="C23" s="9"/>
      <c r="D23" s="3"/>
      <c r="E23" s="3"/>
      <c r="F23" s="6"/>
      <c r="G23" s="3"/>
      <c r="H23" s="32">
        <v>29</v>
      </c>
      <c r="I23" s="5"/>
      <c r="J23" s="64"/>
      <c r="K23" s="3"/>
      <c r="L23" s="3"/>
      <c r="M23" s="6"/>
      <c r="N23" s="3"/>
      <c r="O23" s="164"/>
      <c r="P23" s="165"/>
    </row>
    <row r="24" spans="1:16" ht="18" customHeight="1">
      <c r="A24" s="131">
        <f t="shared" si="0"/>
        <v>20</v>
      </c>
      <c r="B24" s="5"/>
      <c r="C24" s="9"/>
      <c r="D24" s="3"/>
      <c r="E24" s="3"/>
      <c r="F24" s="6"/>
      <c r="G24" s="3"/>
      <c r="H24" s="32">
        <v>28</v>
      </c>
      <c r="I24" s="5"/>
      <c r="J24" s="64"/>
      <c r="K24" s="3"/>
      <c r="L24" s="3"/>
      <c r="M24" s="6"/>
      <c r="N24" s="3"/>
      <c r="O24" s="164"/>
      <c r="P24" s="165"/>
    </row>
    <row r="25" spans="1:16" ht="18" customHeight="1">
      <c r="A25" s="131">
        <f t="shared" si="0"/>
        <v>21</v>
      </c>
      <c r="B25" s="163"/>
      <c r="C25" s="9"/>
      <c r="D25" s="3"/>
      <c r="E25" s="3"/>
      <c r="F25" s="6"/>
      <c r="G25" s="3"/>
      <c r="H25" s="32">
        <v>27</v>
      </c>
      <c r="I25" s="163"/>
      <c r="J25" s="9"/>
      <c r="K25" s="3"/>
      <c r="L25" s="3"/>
      <c r="M25" s="6"/>
      <c r="N25" s="3"/>
      <c r="O25" s="164"/>
      <c r="P25" s="165"/>
    </row>
    <row r="26" spans="1:16" ht="18" customHeight="1">
      <c r="A26" s="131">
        <f t="shared" si="0"/>
        <v>22</v>
      </c>
      <c r="B26" s="9"/>
      <c r="C26" s="64"/>
      <c r="D26" s="3"/>
      <c r="E26" s="3"/>
      <c r="F26" s="6"/>
      <c r="G26" s="3"/>
      <c r="H26" s="32">
        <v>26</v>
      </c>
      <c r="I26" s="5"/>
      <c r="J26" s="9"/>
      <c r="K26" s="3"/>
      <c r="L26" s="3"/>
      <c r="M26" s="6"/>
      <c r="N26" s="3"/>
      <c r="O26" s="164"/>
      <c r="P26" s="165"/>
    </row>
    <row r="27" spans="1:16" ht="18" customHeight="1">
      <c r="A27" s="131">
        <f t="shared" si="0"/>
        <v>23</v>
      </c>
      <c r="B27" s="5"/>
      <c r="C27" s="9"/>
      <c r="D27" s="3"/>
      <c r="E27" s="3"/>
      <c r="F27" s="6"/>
      <c r="G27" s="3"/>
      <c r="H27" s="32">
        <v>25</v>
      </c>
      <c r="I27" s="5"/>
      <c r="J27" s="9"/>
      <c r="K27" s="3"/>
      <c r="L27" s="3"/>
      <c r="M27" s="6"/>
      <c r="N27" s="3"/>
      <c r="O27" s="164"/>
      <c r="P27" s="165"/>
    </row>
    <row r="28" spans="1:16" ht="18" customHeight="1">
      <c r="A28" s="131">
        <f t="shared" si="0"/>
        <v>24</v>
      </c>
      <c r="B28" s="9"/>
      <c r="C28" s="9"/>
      <c r="D28" s="3"/>
      <c r="E28" s="3"/>
      <c r="F28" s="6"/>
      <c r="G28" s="3"/>
      <c r="H28" s="32">
        <v>24</v>
      </c>
      <c r="I28" s="5"/>
      <c r="J28" s="9"/>
      <c r="K28" s="3"/>
      <c r="L28" s="3"/>
      <c r="M28" s="6"/>
      <c r="N28" s="3"/>
      <c r="O28" s="164"/>
      <c r="P28" s="165"/>
    </row>
    <row r="29" spans="1:16" ht="18" customHeight="1">
      <c r="A29" s="131">
        <f t="shared" si="0"/>
        <v>25</v>
      </c>
      <c r="B29" s="163"/>
      <c r="C29" s="9"/>
      <c r="D29" s="3"/>
      <c r="E29" s="3"/>
      <c r="F29" s="6"/>
      <c r="G29" s="3"/>
      <c r="H29" s="32">
        <v>23</v>
      </c>
      <c r="I29" s="5"/>
      <c r="J29" s="9"/>
      <c r="K29" s="3"/>
      <c r="L29" s="3"/>
      <c r="M29" s="6"/>
      <c r="N29" s="3"/>
      <c r="O29" s="164"/>
      <c r="P29" s="165"/>
    </row>
    <row r="30" spans="1:16" ht="18" customHeight="1">
      <c r="A30" s="131">
        <f t="shared" si="0"/>
        <v>26</v>
      </c>
      <c r="B30" s="163"/>
      <c r="C30" s="9"/>
      <c r="D30" s="3"/>
      <c r="E30" s="3"/>
      <c r="F30" s="6"/>
      <c r="G30" s="3"/>
      <c r="H30" s="32">
        <v>22</v>
      </c>
      <c r="I30" s="5"/>
      <c r="J30" s="9"/>
      <c r="K30" s="3"/>
      <c r="L30" s="3"/>
      <c r="M30" s="6"/>
      <c r="N30" s="3"/>
      <c r="O30" s="164"/>
      <c r="P30" s="165"/>
    </row>
    <row r="31" spans="1:16" ht="18" customHeight="1">
      <c r="A31" s="131">
        <f t="shared" si="0"/>
        <v>27</v>
      </c>
      <c r="B31" s="5"/>
      <c r="C31" s="9"/>
      <c r="D31" s="3"/>
      <c r="E31" s="3"/>
      <c r="F31" s="6"/>
      <c r="G31" s="3"/>
      <c r="H31" s="32">
        <v>21</v>
      </c>
      <c r="I31" s="5"/>
      <c r="J31" s="9"/>
      <c r="K31" s="3"/>
      <c r="L31" s="3"/>
      <c r="M31" s="6"/>
      <c r="N31" s="3"/>
      <c r="O31" s="164"/>
      <c r="P31" s="165"/>
    </row>
    <row r="32" spans="1:16" ht="18" customHeight="1">
      <c r="A32" s="131">
        <f t="shared" si="0"/>
        <v>28</v>
      </c>
      <c r="B32" s="5"/>
      <c r="C32" s="9"/>
      <c r="D32" s="3"/>
      <c r="E32" s="3"/>
      <c r="F32" s="6"/>
      <c r="G32" s="3"/>
      <c r="H32" s="32">
        <v>20</v>
      </c>
      <c r="I32" s="5"/>
      <c r="J32" s="9"/>
      <c r="K32" s="3"/>
      <c r="L32" s="3"/>
      <c r="M32" s="6"/>
      <c r="N32" s="3"/>
      <c r="O32" s="164"/>
      <c r="P32" s="165"/>
    </row>
    <row r="33" spans="1:16" ht="18" customHeight="1">
      <c r="A33" s="131">
        <f t="shared" si="0"/>
        <v>29</v>
      </c>
      <c r="B33" s="5"/>
      <c r="C33" s="9"/>
      <c r="D33" s="3"/>
      <c r="E33" s="3"/>
      <c r="F33" s="6"/>
      <c r="G33" s="3"/>
      <c r="H33" s="32">
        <v>19</v>
      </c>
      <c r="I33" s="5"/>
      <c r="J33" s="9"/>
      <c r="K33" s="3"/>
      <c r="L33" s="3"/>
      <c r="M33" s="6"/>
      <c r="N33" s="3"/>
      <c r="O33" s="164"/>
      <c r="P33" s="165"/>
    </row>
    <row r="34" spans="1:16" ht="18" customHeight="1">
      <c r="A34" s="131">
        <f t="shared" si="0"/>
        <v>30</v>
      </c>
      <c r="B34" s="5"/>
      <c r="C34" s="9"/>
      <c r="D34" s="3"/>
      <c r="E34" s="3"/>
      <c r="F34" s="6"/>
      <c r="G34" s="3"/>
      <c r="H34" s="32">
        <v>18</v>
      </c>
      <c r="I34" s="5"/>
      <c r="J34" s="9"/>
      <c r="K34" s="3"/>
      <c r="L34" s="3"/>
      <c r="M34" s="6"/>
      <c r="N34" s="3"/>
      <c r="O34" s="164"/>
      <c r="P34" s="165"/>
    </row>
    <row r="35" spans="1:16" ht="18" customHeight="1">
      <c r="A35" s="131">
        <f t="shared" si="0"/>
        <v>31</v>
      </c>
      <c r="B35" s="5"/>
      <c r="C35" s="9"/>
      <c r="D35" s="3"/>
      <c r="E35" s="3"/>
      <c r="F35" s="6"/>
      <c r="G35" s="3"/>
      <c r="H35" s="32">
        <v>17</v>
      </c>
      <c r="I35" s="159"/>
      <c r="J35" s="9"/>
      <c r="K35" s="166"/>
      <c r="L35" s="166"/>
      <c r="M35" s="167"/>
      <c r="N35" s="166"/>
      <c r="O35" s="164"/>
      <c r="P35" s="165"/>
    </row>
    <row r="36" spans="1:16" ht="18" customHeight="1">
      <c r="A36" s="131">
        <f t="shared" si="0"/>
        <v>32</v>
      </c>
      <c r="B36" s="5"/>
      <c r="C36" s="9"/>
      <c r="D36" s="3"/>
      <c r="E36" s="3"/>
      <c r="F36" s="6"/>
      <c r="G36" s="3"/>
      <c r="H36" s="32">
        <v>16</v>
      </c>
      <c r="I36" s="159"/>
      <c r="J36" s="9"/>
      <c r="K36" s="166"/>
      <c r="L36" s="166"/>
      <c r="M36" s="166"/>
      <c r="N36" s="166"/>
      <c r="O36" s="164"/>
      <c r="P36" s="165"/>
    </row>
    <row r="37" spans="1:16" ht="18" customHeight="1">
      <c r="A37" s="131">
        <f t="shared" si="0"/>
        <v>33</v>
      </c>
      <c r="B37" s="5"/>
      <c r="C37" s="9"/>
      <c r="D37" s="3"/>
      <c r="E37" s="3"/>
      <c r="F37" s="6"/>
      <c r="G37" s="3"/>
      <c r="H37" s="32">
        <v>15</v>
      </c>
      <c r="I37" s="159"/>
      <c r="J37" s="9"/>
      <c r="K37" s="166"/>
      <c r="L37" s="166"/>
      <c r="M37" s="166"/>
      <c r="N37" s="166"/>
      <c r="O37" s="164"/>
      <c r="P37" s="165"/>
    </row>
    <row r="38" spans="1:16" ht="18" customHeight="1">
      <c r="A38" s="131">
        <f t="shared" si="0"/>
        <v>34</v>
      </c>
      <c r="B38" s="5"/>
      <c r="C38" s="9"/>
      <c r="D38" s="3"/>
      <c r="E38" s="3"/>
      <c r="F38" s="6"/>
      <c r="G38" s="3"/>
      <c r="H38" s="32">
        <v>14</v>
      </c>
      <c r="I38" s="168"/>
      <c r="J38" s="9"/>
      <c r="K38" s="166"/>
      <c r="L38" s="166"/>
      <c r="M38" s="166"/>
      <c r="N38" s="166"/>
      <c r="O38" s="164"/>
      <c r="P38" s="165"/>
    </row>
    <row r="39" spans="1:16" ht="18" customHeight="1">
      <c r="A39" s="131">
        <f t="shared" si="0"/>
        <v>35</v>
      </c>
      <c r="B39" s="5"/>
      <c r="C39" s="9"/>
      <c r="D39" s="3"/>
      <c r="E39" s="3"/>
      <c r="F39" s="6"/>
      <c r="G39" s="3"/>
      <c r="H39" s="32">
        <v>13</v>
      </c>
      <c r="I39" s="159"/>
      <c r="J39" s="9"/>
      <c r="K39" s="166"/>
      <c r="L39" s="166"/>
      <c r="M39" s="166"/>
      <c r="N39" s="166"/>
      <c r="O39" s="164"/>
      <c r="P39" s="165"/>
    </row>
    <row r="40" spans="1:16" ht="18" customHeight="1">
      <c r="A40" s="131">
        <f t="shared" si="0"/>
        <v>36</v>
      </c>
      <c r="B40" s="5"/>
      <c r="C40" s="9"/>
      <c r="D40" s="3"/>
      <c r="E40" s="3"/>
      <c r="F40" s="6"/>
      <c r="G40" s="3"/>
      <c r="H40" s="32">
        <v>12</v>
      </c>
      <c r="I40" s="159"/>
      <c r="J40" s="5"/>
      <c r="K40" s="166"/>
      <c r="L40" s="166"/>
      <c r="M40" s="166"/>
      <c r="N40" s="166"/>
      <c r="O40" s="164"/>
      <c r="P40" s="165"/>
    </row>
    <row r="41" spans="1:16" ht="18" customHeight="1">
      <c r="A41" s="131">
        <f t="shared" si="0"/>
        <v>37</v>
      </c>
      <c r="B41" s="5"/>
      <c r="C41" s="9"/>
      <c r="D41" s="3"/>
      <c r="E41" s="3"/>
      <c r="F41" s="6"/>
      <c r="G41" s="3"/>
      <c r="H41" s="32">
        <v>11</v>
      </c>
      <c r="I41" s="159"/>
      <c r="J41" s="5"/>
      <c r="K41" s="166"/>
      <c r="L41" s="166"/>
      <c r="M41" s="166"/>
      <c r="N41" s="166"/>
      <c r="O41" s="164"/>
      <c r="P41" s="165"/>
    </row>
    <row r="42" spans="1:16" ht="18" customHeight="1">
      <c r="A42" s="131">
        <f t="shared" si="0"/>
        <v>38</v>
      </c>
      <c r="B42" s="9"/>
      <c r="C42" s="9"/>
      <c r="D42" s="3"/>
      <c r="E42" s="3"/>
      <c r="F42" s="6"/>
      <c r="G42" s="3"/>
      <c r="H42" s="32">
        <v>10</v>
      </c>
      <c r="I42" s="159"/>
      <c r="J42" s="9"/>
      <c r="K42" s="166"/>
      <c r="L42" s="166"/>
      <c r="M42" s="166"/>
      <c r="N42" s="166"/>
      <c r="O42" s="164"/>
      <c r="P42" s="165"/>
    </row>
    <row r="43" spans="1:16" ht="18" customHeight="1">
      <c r="A43" s="131">
        <f t="shared" si="0"/>
        <v>39</v>
      </c>
      <c r="B43" s="5"/>
      <c r="C43" s="9"/>
      <c r="D43" s="3"/>
      <c r="E43" s="3"/>
      <c r="F43" s="6"/>
      <c r="G43" s="3"/>
      <c r="H43" s="32">
        <v>9</v>
      </c>
      <c r="I43" s="159"/>
      <c r="J43" s="9"/>
      <c r="K43" s="166"/>
      <c r="L43" s="166"/>
      <c r="M43" s="166"/>
      <c r="N43" s="166"/>
      <c r="O43" s="164"/>
      <c r="P43" s="165"/>
    </row>
    <row r="44" spans="1:16" ht="18" customHeight="1">
      <c r="A44" s="131">
        <f t="shared" si="0"/>
        <v>40</v>
      </c>
      <c r="B44" s="5"/>
      <c r="C44" s="9"/>
      <c r="D44" s="3"/>
      <c r="E44" s="3"/>
      <c r="F44" s="6"/>
      <c r="G44" s="3"/>
      <c r="H44" s="32">
        <v>8</v>
      </c>
      <c r="I44" s="159"/>
      <c r="J44" s="169"/>
      <c r="K44" s="130"/>
      <c r="L44" s="130"/>
      <c r="M44" s="130"/>
      <c r="N44" s="3"/>
      <c r="O44" s="153"/>
      <c r="P44" s="154"/>
    </row>
    <row r="45" spans="1:16" ht="18" customHeight="1">
      <c r="A45" s="116"/>
      <c r="C45" s="141"/>
      <c r="D45" s="150"/>
      <c r="E45" s="116"/>
      <c r="F45" s="116"/>
      <c r="G45" s="81"/>
      <c r="H45" s="170"/>
      <c r="I45" s="151"/>
      <c r="J45" s="171"/>
      <c r="K45" s="116"/>
      <c r="L45" s="116"/>
      <c r="M45" s="116"/>
      <c r="N45" s="81"/>
      <c r="O45" s="153"/>
      <c r="P45" s="154"/>
    </row>
    <row r="46" spans="1:16" ht="18" customHeight="1">
      <c r="A46" s="116"/>
      <c r="B46" s="172"/>
      <c r="C46" s="141"/>
      <c r="D46" s="150"/>
      <c r="E46" s="116"/>
      <c r="F46" s="116"/>
      <c r="G46" s="81"/>
      <c r="H46" s="170"/>
      <c r="I46" s="151"/>
      <c r="J46" s="171"/>
      <c r="K46" s="116"/>
      <c r="L46" s="116"/>
      <c r="M46" s="116"/>
      <c r="N46" s="81"/>
      <c r="O46" s="153"/>
      <c r="P46" s="154"/>
    </row>
    <row r="47" spans="1:16" ht="18" customHeight="1">
      <c r="A47" s="133"/>
      <c r="B47" s="58"/>
      <c r="C47" s="173" t="s">
        <v>18</v>
      </c>
      <c r="D47" s="85"/>
      <c r="E47" s="76"/>
      <c r="F47" s="77"/>
      <c r="G47" s="133"/>
      <c r="H47" s="170"/>
      <c r="I47" s="151"/>
      <c r="J47" s="174"/>
      <c r="K47" s="153"/>
      <c r="L47" s="116"/>
      <c r="M47" s="116"/>
      <c r="N47" s="81"/>
      <c r="O47" s="153"/>
      <c r="P47" s="154"/>
    </row>
    <row r="48" spans="1:16" ht="18" customHeight="1">
      <c r="A48" s="77"/>
      <c r="B48" s="77"/>
      <c r="C48" s="175"/>
      <c r="D48" s="77"/>
      <c r="E48" s="77"/>
      <c r="F48" s="77"/>
      <c r="G48" s="133"/>
      <c r="H48" s="150"/>
      <c r="I48" s="151"/>
      <c r="J48" s="174"/>
      <c r="K48" s="153"/>
      <c r="L48" s="116"/>
      <c r="M48" s="116"/>
      <c r="N48" s="81"/>
      <c r="O48" s="153"/>
      <c r="P48" s="154"/>
    </row>
    <row r="49" spans="1:16" ht="18" customHeight="1">
      <c r="A49" s="290">
        <v>1</v>
      </c>
      <c r="B49" s="354"/>
      <c r="C49" s="309"/>
      <c r="D49" s="309"/>
      <c r="E49" s="309"/>
      <c r="F49" s="292">
        <f aca="true" t="shared" si="1" ref="F49:F74">SUM(C49:E49)</f>
        <v>0</v>
      </c>
      <c r="G49" s="293">
        <v>20</v>
      </c>
      <c r="H49" s="150"/>
      <c r="I49" s="151"/>
      <c r="J49" s="174"/>
      <c r="K49" s="153"/>
      <c r="L49" s="116"/>
      <c r="M49" s="116"/>
      <c r="N49" s="81"/>
      <c r="O49" s="153"/>
      <c r="P49" s="154"/>
    </row>
    <row r="50" spans="1:16" ht="18" customHeight="1">
      <c r="A50" s="294">
        <v>2</v>
      </c>
      <c r="B50" s="295"/>
      <c r="C50" s="276"/>
      <c r="D50" s="276"/>
      <c r="E50" s="276"/>
      <c r="F50" s="297">
        <f t="shared" si="1"/>
        <v>0</v>
      </c>
      <c r="G50" s="298">
        <v>18</v>
      </c>
      <c r="H50" s="150"/>
      <c r="I50" s="151"/>
      <c r="J50" s="174"/>
      <c r="K50" s="153"/>
      <c r="L50" s="116"/>
      <c r="M50" s="116"/>
      <c r="N50" s="81"/>
      <c r="O50" s="153"/>
      <c r="P50" s="154"/>
    </row>
    <row r="51" spans="1:16" ht="18" customHeight="1">
      <c r="A51" s="299">
        <v>3</v>
      </c>
      <c r="B51" s="295"/>
      <c r="C51" s="276"/>
      <c r="D51" s="276"/>
      <c r="E51" s="276"/>
      <c r="F51" s="297">
        <f t="shared" si="1"/>
        <v>0</v>
      </c>
      <c r="G51" s="300">
        <v>16</v>
      </c>
      <c r="H51" s="150"/>
      <c r="I51" s="151"/>
      <c r="J51" s="174"/>
      <c r="K51" s="153"/>
      <c r="L51" s="116"/>
      <c r="M51" s="116"/>
      <c r="N51" s="81"/>
      <c r="O51" s="153"/>
      <c r="P51" s="154"/>
    </row>
    <row r="52" spans="1:16" ht="18" customHeight="1">
      <c r="A52" s="294">
        <v>4</v>
      </c>
      <c r="B52" s="346"/>
      <c r="C52" s="276"/>
      <c r="D52" s="276"/>
      <c r="E52" s="276"/>
      <c r="F52" s="297">
        <f t="shared" si="1"/>
        <v>0</v>
      </c>
      <c r="G52" s="298">
        <v>15</v>
      </c>
      <c r="H52" s="150"/>
      <c r="I52" s="151"/>
      <c r="J52" s="174"/>
      <c r="K52" s="153"/>
      <c r="L52" s="116"/>
      <c r="M52" s="116"/>
      <c r="N52" s="81"/>
      <c r="O52" s="153"/>
      <c r="P52" s="154"/>
    </row>
    <row r="53" spans="1:16" ht="18" customHeight="1">
      <c r="A53" s="294">
        <v>5</v>
      </c>
      <c r="B53" s="295"/>
      <c r="C53" s="276"/>
      <c r="D53" s="276"/>
      <c r="E53" s="276"/>
      <c r="F53" s="297">
        <f t="shared" si="1"/>
        <v>0</v>
      </c>
      <c r="G53" s="298">
        <v>14</v>
      </c>
      <c r="H53" s="150"/>
      <c r="I53" s="151"/>
      <c r="J53" s="174"/>
      <c r="K53" s="153"/>
      <c r="L53" s="116"/>
      <c r="M53" s="116"/>
      <c r="N53" s="81"/>
      <c r="O53" s="153"/>
      <c r="P53" s="154"/>
    </row>
    <row r="54" spans="1:16" ht="18" customHeight="1">
      <c r="A54" s="294">
        <v>6</v>
      </c>
      <c r="B54" s="295"/>
      <c r="C54" s="276"/>
      <c r="D54" s="276"/>
      <c r="E54" s="276"/>
      <c r="F54" s="297">
        <f t="shared" si="1"/>
        <v>0</v>
      </c>
      <c r="G54" s="298">
        <v>13</v>
      </c>
      <c r="H54" s="150"/>
      <c r="I54" s="151"/>
      <c r="J54" s="174"/>
      <c r="K54" s="153"/>
      <c r="L54" s="116"/>
      <c r="M54" s="116"/>
      <c r="N54" s="81"/>
      <c r="O54" s="153"/>
      <c r="P54" s="154"/>
    </row>
    <row r="55" spans="1:16" ht="18" customHeight="1">
      <c r="A55" s="294">
        <v>7</v>
      </c>
      <c r="B55" s="295"/>
      <c r="C55" s="276"/>
      <c r="D55" s="276"/>
      <c r="E55" s="276"/>
      <c r="F55" s="297">
        <f t="shared" si="1"/>
        <v>0</v>
      </c>
      <c r="G55" s="298">
        <v>12</v>
      </c>
      <c r="H55" s="150"/>
      <c r="I55" s="151"/>
      <c r="J55" s="174"/>
      <c r="K55" s="153"/>
      <c r="L55" s="116"/>
      <c r="M55" s="116"/>
      <c r="N55" s="81"/>
      <c r="O55" s="153"/>
      <c r="P55" s="154"/>
    </row>
    <row r="56" spans="1:16" ht="18" customHeight="1">
      <c r="A56" s="294">
        <v>8</v>
      </c>
      <c r="B56" s="295"/>
      <c r="C56" s="276"/>
      <c r="D56" s="276"/>
      <c r="E56" s="276"/>
      <c r="F56" s="297">
        <f t="shared" si="1"/>
        <v>0</v>
      </c>
      <c r="G56" s="298">
        <v>11</v>
      </c>
      <c r="H56" s="150"/>
      <c r="I56" s="151"/>
      <c r="J56" s="174"/>
      <c r="K56" s="153"/>
      <c r="L56" s="116"/>
      <c r="M56" s="116"/>
      <c r="N56" s="81"/>
      <c r="O56" s="153"/>
      <c r="P56" s="154"/>
    </row>
    <row r="57" spans="1:16" ht="18" customHeight="1">
      <c r="A57" s="294">
        <v>9</v>
      </c>
      <c r="B57" s="295"/>
      <c r="C57" s="276"/>
      <c r="D57" s="276"/>
      <c r="E57" s="276"/>
      <c r="F57" s="297">
        <f t="shared" si="1"/>
        <v>0</v>
      </c>
      <c r="G57" s="298">
        <v>10</v>
      </c>
      <c r="H57" s="150"/>
      <c r="I57" s="151"/>
      <c r="J57" s="174"/>
      <c r="K57" s="153"/>
      <c r="L57" s="116"/>
      <c r="M57" s="116"/>
      <c r="N57" s="81"/>
      <c r="O57" s="153"/>
      <c r="P57" s="154"/>
    </row>
    <row r="58" spans="1:16" ht="18" customHeight="1">
      <c r="A58" s="294">
        <v>10</v>
      </c>
      <c r="B58" s="295"/>
      <c r="C58" s="276"/>
      <c r="D58" s="276"/>
      <c r="E58" s="276"/>
      <c r="F58" s="297">
        <f t="shared" si="1"/>
        <v>0</v>
      </c>
      <c r="G58" s="298">
        <v>9</v>
      </c>
      <c r="H58" s="150"/>
      <c r="I58" s="151"/>
      <c r="J58" s="174"/>
      <c r="K58" s="153"/>
      <c r="L58" s="116"/>
      <c r="M58" s="116"/>
      <c r="N58" s="81"/>
      <c r="O58" s="153"/>
      <c r="P58" s="154"/>
    </row>
    <row r="59" spans="1:16" ht="18" customHeight="1">
      <c r="A59" s="294">
        <v>11</v>
      </c>
      <c r="B59" s="295"/>
      <c r="C59" s="276"/>
      <c r="D59" s="276"/>
      <c r="E59" s="276"/>
      <c r="F59" s="297">
        <f t="shared" si="1"/>
        <v>0</v>
      </c>
      <c r="G59" s="298">
        <v>8</v>
      </c>
      <c r="H59" s="150"/>
      <c r="I59" s="151"/>
      <c r="J59" s="174"/>
      <c r="K59" s="153"/>
      <c r="L59" s="116"/>
      <c r="M59" s="116"/>
      <c r="N59" s="81"/>
      <c r="O59" s="153"/>
      <c r="P59" s="154"/>
    </row>
    <row r="60" spans="1:16" ht="18" customHeight="1">
      <c r="A60" s="294">
        <v>12</v>
      </c>
      <c r="B60" s="295"/>
      <c r="C60" s="276"/>
      <c r="D60" s="276"/>
      <c r="E60" s="276"/>
      <c r="F60" s="297">
        <f t="shared" si="1"/>
        <v>0</v>
      </c>
      <c r="G60" s="298">
        <v>7</v>
      </c>
      <c r="H60" s="150"/>
      <c r="I60" s="151"/>
      <c r="J60" s="174"/>
      <c r="K60" s="153"/>
      <c r="L60" s="116"/>
      <c r="M60" s="116"/>
      <c r="N60" s="81"/>
      <c r="O60" s="153"/>
      <c r="P60" s="154"/>
    </row>
    <row r="61" spans="1:16" ht="18" customHeight="1">
      <c r="A61" s="343">
        <v>13</v>
      </c>
      <c r="B61" s="307"/>
      <c r="C61" s="350"/>
      <c r="D61" s="307"/>
      <c r="E61" s="307"/>
      <c r="F61" s="297">
        <f t="shared" si="1"/>
        <v>0</v>
      </c>
      <c r="G61" s="343"/>
      <c r="H61" s="150"/>
      <c r="I61" s="151"/>
      <c r="J61" s="174"/>
      <c r="K61" s="153"/>
      <c r="L61" s="116"/>
      <c r="M61" s="116"/>
      <c r="N61" s="81"/>
      <c r="O61" s="153"/>
      <c r="P61" s="154"/>
    </row>
    <row r="62" spans="1:15" ht="18" customHeight="1">
      <c r="A62" s="343">
        <v>14</v>
      </c>
      <c r="B62" s="303"/>
      <c r="C62" s="306"/>
      <c r="D62" s="286"/>
      <c r="E62" s="345"/>
      <c r="F62" s="297">
        <f t="shared" si="1"/>
        <v>0</v>
      </c>
      <c r="G62" s="343"/>
      <c r="H62" s="150"/>
      <c r="I62" s="151"/>
      <c r="J62" s="174"/>
      <c r="K62" s="177"/>
      <c r="L62" s="117"/>
      <c r="M62" s="116"/>
      <c r="N62" s="81"/>
      <c r="O62" s="116"/>
    </row>
    <row r="63" spans="1:7" ht="18" customHeight="1">
      <c r="A63" s="351">
        <v>15</v>
      </c>
      <c r="B63" s="346"/>
      <c r="C63" s="295"/>
      <c r="D63" s="349"/>
      <c r="E63" s="351"/>
      <c r="F63" s="297">
        <f t="shared" si="1"/>
        <v>0</v>
      </c>
      <c r="G63" s="351"/>
    </row>
    <row r="64" spans="1:7" ht="18" customHeight="1">
      <c r="A64" s="351">
        <v>16</v>
      </c>
      <c r="B64" s="346"/>
      <c r="C64" s="295"/>
      <c r="D64" s="349"/>
      <c r="E64" s="351"/>
      <c r="F64" s="297">
        <f t="shared" si="1"/>
        <v>0</v>
      </c>
      <c r="G64" s="351"/>
    </row>
    <row r="65" spans="1:7" ht="18" customHeight="1">
      <c r="A65" s="351">
        <v>17</v>
      </c>
      <c r="B65" s="346"/>
      <c r="C65" s="295"/>
      <c r="D65" s="349"/>
      <c r="E65" s="351"/>
      <c r="F65" s="297">
        <f t="shared" si="1"/>
        <v>0</v>
      </c>
      <c r="G65" s="351"/>
    </row>
    <row r="66" spans="1:7" ht="18" customHeight="1">
      <c r="A66" s="351">
        <v>18</v>
      </c>
      <c r="B66" s="346"/>
      <c r="C66" s="295"/>
      <c r="D66" s="349"/>
      <c r="E66" s="351"/>
      <c r="F66" s="297">
        <f t="shared" si="1"/>
        <v>0</v>
      </c>
      <c r="G66" s="351"/>
    </row>
    <row r="67" spans="1:7" ht="18" customHeight="1">
      <c r="A67" s="351">
        <v>19</v>
      </c>
      <c r="B67" s="346"/>
      <c r="C67" s="295"/>
      <c r="D67" s="349"/>
      <c r="E67" s="351"/>
      <c r="F67" s="297">
        <f t="shared" si="1"/>
        <v>0</v>
      </c>
      <c r="G67" s="351"/>
    </row>
    <row r="68" spans="1:7" ht="18" customHeight="1">
      <c r="A68" s="351">
        <v>20</v>
      </c>
      <c r="B68" s="346"/>
      <c r="C68" s="295"/>
      <c r="D68" s="349"/>
      <c r="E68" s="351"/>
      <c r="F68" s="297">
        <f t="shared" si="1"/>
        <v>0</v>
      </c>
      <c r="G68" s="351"/>
    </row>
    <row r="69" spans="1:7" ht="18" customHeight="1">
      <c r="A69" s="351">
        <v>21</v>
      </c>
      <c r="B69" s="346"/>
      <c r="C69" s="295"/>
      <c r="D69" s="349"/>
      <c r="E69" s="351"/>
      <c r="F69" s="297">
        <f t="shared" si="1"/>
        <v>0</v>
      </c>
      <c r="G69" s="351"/>
    </row>
    <row r="70" spans="1:7" ht="18" customHeight="1">
      <c r="A70" s="351">
        <v>22</v>
      </c>
      <c r="B70" s="346"/>
      <c r="C70" s="295"/>
      <c r="D70" s="349"/>
      <c r="E70" s="351"/>
      <c r="F70" s="297">
        <f t="shared" si="1"/>
        <v>0</v>
      </c>
      <c r="G70" s="351"/>
    </row>
    <row r="71" spans="1:7" ht="18" customHeight="1">
      <c r="A71" s="351">
        <v>23</v>
      </c>
      <c r="B71" s="346"/>
      <c r="C71" s="295"/>
      <c r="D71" s="349"/>
      <c r="E71" s="351"/>
      <c r="F71" s="297">
        <f t="shared" si="1"/>
        <v>0</v>
      </c>
      <c r="G71" s="351"/>
    </row>
    <row r="72" spans="1:7" ht="18" customHeight="1">
      <c r="A72" s="351">
        <v>24</v>
      </c>
      <c r="B72" s="346"/>
      <c r="C72" s="295"/>
      <c r="D72" s="349"/>
      <c r="E72" s="351"/>
      <c r="F72" s="297">
        <f t="shared" si="1"/>
        <v>0</v>
      </c>
      <c r="G72" s="351"/>
    </row>
    <row r="73" spans="1:7" ht="18" customHeight="1">
      <c r="A73" s="351">
        <v>25</v>
      </c>
      <c r="B73" s="346"/>
      <c r="C73" s="295"/>
      <c r="D73" s="349"/>
      <c r="E73" s="351"/>
      <c r="F73" s="297">
        <f t="shared" si="1"/>
        <v>0</v>
      </c>
      <c r="G73" s="351"/>
    </row>
    <row r="74" spans="1:7" ht="18" customHeight="1">
      <c r="A74" s="351">
        <v>26</v>
      </c>
      <c r="B74" s="346"/>
      <c r="C74" s="295"/>
      <c r="D74" s="349"/>
      <c r="E74" s="351"/>
      <c r="F74" s="297">
        <f t="shared" si="1"/>
        <v>0</v>
      </c>
      <c r="G74" s="3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selection activeCell="B5" sqref="B5"/>
    </sheetView>
  </sheetViews>
  <sheetFormatPr defaultColWidth="9.140625" defaultRowHeight="19.5" customHeight="1"/>
  <cols>
    <col min="1" max="1" width="4.8515625" style="133" customWidth="1"/>
    <col min="2" max="2" width="23.8515625" style="77" customWidth="1"/>
    <col min="3" max="3" width="24.8515625" style="77" customWidth="1"/>
    <col min="4" max="9" width="6.7109375" style="133" customWidth="1"/>
    <col min="10" max="10" width="7.00390625" style="76" customWidth="1"/>
    <col min="11" max="11" width="21.421875" style="77" customWidth="1"/>
    <col min="12" max="12" width="28.7109375" style="77" customWidth="1"/>
    <col min="13" max="18" width="6.7109375" style="133" customWidth="1"/>
    <col min="19" max="19" width="28.7109375" style="77" customWidth="1"/>
    <col min="20" max="21" width="10.7109375" style="77" customWidth="1"/>
    <col min="22" max="16384" width="9.140625" style="77" customWidth="1"/>
  </cols>
  <sheetData>
    <row r="1" spans="1:11" ht="18" customHeight="1">
      <c r="A1" s="134"/>
      <c r="B1" s="135" t="s">
        <v>129</v>
      </c>
      <c r="C1" s="136"/>
      <c r="D1" s="134"/>
      <c r="E1" s="134"/>
      <c r="F1" s="134"/>
      <c r="G1" s="134"/>
      <c r="H1" s="134"/>
      <c r="I1" s="134"/>
      <c r="J1" s="137"/>
      <c r="K1" s="138"/>
    </row>
    <row r="2" ht="18" customHeight="1">
      <c r="B2" s="139" t="s">
        <v>131</v>
      </c>
    </row>
    <row r="3" spans="1:18" ht="18" customHeight="1">
      <c r="A3" s="27"/>
      <c r="B3" s="36" t="s">
        <v>20</v>
      </c>
      <c r="C3" s="36" t="s">
        <v>26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 t="s">
        <v>31</v>
      </c>
      <c r="J3" s="129" t="s">
        <v>17</v>
      </c>
      <c r="K3" s="36" t="s">
        <v>20</v>
      </c>
      <c r="L3" s="36" t="s">
        <v>26</v>
      </c>
      <c r="M3" s="27">
        <v>1</v>
      </c>
      <c r="N3" s="27">
        <v>2</v>
      </c>
      <c r="O3" s="27">
        <v>3</v>
      </c>
      <c r="P3" s="27">
        <v>4</v>
      </c>
      <c r="Q3" s="140">
        <v>5</v>
      </c>
      <c r="R3" s="27" t="s">
        <v>31</v>
      </c>
    </row>
    <row r="4" spans="1:18" ht="18" customHeight="1">
      <c r="A4" s="27">
        <v>1</v>
      </c>
      <c r="B4" s="36"/>
      <c r="C4" s="36"/>
      <c r="D4" s="27"/>
      <c r="E4" s="27"/>
      <c r="F4" s="27"/>
      <c r="G4" s="27"/>
      <c r="H4" s="27"/>
      <c r="I4" s="27">
        <f aca="true" t="shared" si="0" ref="I4:I44">SUM(D4:H4)</f>
        <v>0</v>
      </c>
      <c r="J4" s="73">
        <v>50</v>
      </c>
      <c r="K4" s="36"/>
      <c r="L4" s="36"/>
      <c r="M4" s="27"/>
      <c r="N4" s="27"/>
      <c r="O4" s="27"/>
      <c r="P4" s="27"/>
      <c r="Q4" s="27"/>
      <c r="R4" s="27">
        <f aca="true" t="shared" si="1" ref="R4:R35">SUM(M4:Q4)</f>
        <v>0</v>
      </c>
    </row>
    <row r="5" spans="1:18" ht="18" customHeight="1">
      <c r="A5" s="27">
        <f aca="true" t="shared" si="2" ref="A5:A44">A4+1</f>
        <v>2</v>
      </c>
      <c r="B5" s="40"/>
      <c r="C5" s="36"/>
      <c r="D5" s="27"/>
      <c r="E5" s="27"/>
      <c r="F5" s="27"/>
      <c r="G5" s="27"/>
      <c r="H5" s="27"/>
      <c r="I5" s="27">
        <f t="shared" si="0"/>
        <v>0</v>
      </c>
      <c r="J5" s="73">
        <v>47</v>
      </c>
      <c r="K5" s="36"/>
      <c r="L5" s="36"/>
      <c r="M5" s="27"/>
      <c r="N5" s="27"/>
      <c r="O5" s="27"/>
      <c r="P5" s="27"/>
      <c r="Q5" s="27"/>
      <c r="R5" s="27">
        <f t="shared" si="1"/>
        <v>0</v>
      </c>
    </row>
    <row r="6" spans="1:18" ht="18" customHeight="1">
      <c r="A6" s="27">
        <f t="shared" si="2"/>
        <v>3</v>
      </c>
      <c r="B6" s="36"/>
      <c r="C6" s="36"/>
      <c r="D6" s="27"/>
      <c r="E6" s="27"/>
      <c r="F6" s="27"/>
      <c r="G6" s="27"/>
      <c r="H6" s="27"/>
      <c r="I6" s="27">
        <f t="shared" si="0"/>
        <v>0</v>
      </c>
      <c r="J6" s="73">
        <v>45</v>
      </c>
      <c r="K6" s="36"/>
      <c r="L6" s="36"/>
      <c r="M6" s="27"/>
      <c r="N6" s="27"/>
      <c r="O6" s="27"/>
      <c r="P6" s="27"/>
      <c r="Q6" s="27"/>
      <c r="R6" s="27">
        <f t="shared" si="1"/>
        <v>0</v>
      </c>
    </row>
    <row r="7" spans="1:18" ht="18" customHeight="1">
      <c r="A7" s="27">
        <f t="shared" si="2"/>
        <v>4</v>
      </c>
      <c r="B7" s="36"/>
      <c r="C7" s="36"/>
      <c r="D7" s="27"/>
      <c r="E7" s="27"/>
      <c r="F7" s="27"/>
      <c r="G7" s="27"/>
      <c r="H7" s="27"/>
      <c r="I7" s="27">
        <f t="shared" si="0"/>
        <v>0</v>
      </c>
      <c r="J7" s="73">
        <v>44</v>
      </c>
      <c r="K7" s="36"/>
      <c r="L7" s="36"/>
      <c r="M7" s="27"/>
      <c r="N7" s="27"/>
      <c r="O7" s="27"/>
      <c r="P7" s="27"/>
      <c r="Q7" s="27"/>
      <c r="R7" s="27">
        <f t="shared" si="1"/>
        <v>0</v>
      </c>
    </row>
    <row r="8" spans="1:18" ht="18" customHeight="1">
      <c r="A8" s="27">
        <f t="shared" si="2"/>
        <v>5</v>
      </c>
      <c r="B8" s="36"/>
      <c r="C8" s="36"/>
      <c r="D8" s="27"/>
      <c r="E8" s="27"/>
      <c r="F8" s="27"/>
      <c r="G8" s="27"/>
      <c r="H8" s="27"/>
      <c r="I8" s="27">
        <f t="shared" si="0"/>
        <v>0</v>
      </c>
      <c r="J8" s="73">
        <v>43</v>
      </c>
      <c r="K8" s="36"/>
      <c r="L8" s="36"/>
      <c r="M8" s="27"/>
      <c r="N8" s="27"/>
      <c r="O8" s="27"/>
      <c r="P8" s="27"/>
      <c r="Q8" s="27"/>
      <c r="R8" s="27">
        <f t="shared" si="1"/>
        <v>0</v>
      </c>
    </row>
    <row r="9" spans="1:18" ht="18" customHeight="1">
      <c r="A9" s="27">
        <f t="shared" si="2"/>
        <v>6</v>
      </c>
      <c r="B9" s="40"/>
      <c r="C9" s="36"/>
      <c r="D9" s="27"/>
      <c r="E9" s="27"/>
      <c r="F9" s="27"/>
      <c r="G9" s="27"/>
      <c r="H9" s="27"/>
      <c r="I9" s="27">
        <f t="shared" si="0"/>
        <v>0</v>
      </c>
      <c r="J9" s="73">
        <v>42</v>
      </c>
      <c r="K9" s="36"/>
      <c r="L9" s="36"/>
      <c r="M9" s="27"/>
      <c r="N9" s="27"/>
      <c r="O9" s="27"/>
      <c r="P9" s="27"/>
      <c r="Q9" s="27"/>
      <c r="R9" s="27">
        <f t="shared" si="1"/>
        <v>0</v>
      </c>
    </row>
    <row r="10" spans="1:18" ht="18" customHeight="1">
      <c r="A10" s="27">
        <f t="shared" si="2"/>
        <v>7</v>
      </c>
      <c r="B10" s="36"/>
      <c r="C10" s="36"/>
      <c r="D10" s="27"/>
      <c r="E10" s="27"/>
      <c r="F10" s="27"/>
      <c r="G10" s="27"/>
      <c r="H10" s="27"/>
      <c r="I10" s="27">
        <f t="shared" si="0"/>
        <v>0</v>
      </c>
      <c r="J10" s="73">
        <v>41</v>
      </c>
      <c r="K10" s="36"/>
      <c r="L10" s="36"/>
      <c r="M10" s="27"/>
      <c r="N10" s="27"/>
      <c r="O10" s="27"/>
      <c r="P10" s="27"/>
      <c r="Q10" s="27"/>
      <c r="R10" s="27">
        <f t="shared" si="1"/>
        <v>0</v>
      </c>
    </row>
    <row r="11" spans="1:18" ht="18" customHeight="1">
      <c r="A11" s="27">
        <f t="shared" si="2"/>
        <v>8</v>
      </c>
      <c r="B11" s="36"/>
      <c r="C11" s="36"/>
      <c r="D11" s="27"/>
      <c r="E11" s="27"/>
      <c r="F11" s="27"/>
      <c r="G11" s="27"/>
      <c r="H11" s="27"/>
      <c r="I11" s="27">
        <f t="shared" si="0"/>
        <v>0</v>
      </c>
      <c r="J11" s="73">
        <v>40</v>
      </c>
      <c r="K11" s="36"/>
      <c r="L11" s="36"/>
      <c r="M11" s="27"/>
      <c r="N11" s="27"/>
      <c r="O11" s="27"/>
      <c r="P11" s="27"/>
      <c r="Q11" s="27"/>
      <c r="R11" s="27">
        <f t="shared" si="1"/>
        <v>0</v>
      </c>
    </row>
    <row r="12" spans="1:18" ht="18" customHeight="1">
      <c r="A12" s="27">
        <f t="shared" si="2"/>
        <v>9</v>
      </c>
      <c r="B12" s="36"/>
      <c r="C12" s="36"/>
      <c r="D12" s="27"/>
      <c r="E12" s="27"/>
      <c r="F12" s="27"/>
      <c r="G12" s="27"/>
      <c r="H12" s="27"/>
      <c r="I12" s="27">
        <f t="shared" si="0"/>
        <v>0</v>
      </c>
      <c r="J12" s="73">
        <v>39</v>
      </c>
      <c r="K12" s="36"/>
      <c r="L12" s="36"/>
      <c r="M12" s="27"/>
      <c r="N12" s="27"/>
      <c r="O12" s="27"/>
      <c r="P12" s="27"/>
      <c r="Q12" s="27"/>
      <c r="R12" s="27">
        <f t="shared" si="1"/>
        <v>0</v>
      </c>
    </row>
    <row r="13" spans="1:18" ht="18" customHeight="1">
      <c r="A13" s="27">
        <f t="shared" si="2"/>
        <v>10</v>
      </c>
      <c r="B13" s="36"/>
      <c r="C13" s="36"/>
      <c r="D13" s="27"/>
      <c r="E13" s="27"/>
      <c r="F13" s="27"/>
      <c r="G13" s="27"/>
      <c r="H13" s="27"/>
      <c r="I13" s="27">
        <f t="shared" si="0"/>
        <v>0</v>
      </c>
      <c r="J13" s="73">
        <v>38</v>
      </c>
      <c r="K13" s="36"/>
      <c r="L13" s="36"/>
      <c r="M13" s="27"/>
      <c r="N13" s="27"/>
      <c r="O13" s="27"/>
      <c r="P13" s="27"/>
      <c r="Q13" s="27"/>
      <c r="R13" s="27">
        <f t="shared" si="1"/>
        <v>0</v>
      </c>
    </row>
    <row r="14" spans="1:18" ht="18" customHeight="1">
      <c r="A14" s="27">
        <f t="shared" si="2"/>
        <v>11</v>
      </c>
      <c r="B14" s="36"/>
      <c r="C14" s="36"/>
      <c r="D14" s="27"/>
      <c r="E14" s="27"/>
      <c r="F14" s="27"/>
      <c r="G14" s="27"/>
      <c r="H14" s="27"/>
      <c r="I14" s="27">
        <f t="shared" si="0"/>
        <v>0</v>
      </c>
      <c r="J14" s="73">
        <v>37</v>
      </c>
      <c r="K14" s="36"/>
      <c r="L14" s="36"/>
      <c r="M14" s="27"/>
      <c r="N14" s="27"/>
      <c r="O14" s="27"/>
      <c r="P14" s="27"/>
      <c r="Q14" s="27"/>
      <c r="R14" s="27">
        <f t="shared" si="1"/>
        <v>0</v>
      </c>
    </row>
    <row r="15" spans="1:18" ht="18" customHeight="1">
      <c r="A15" s="27">
        <f t="shared" si="2"/>
        <v>12</v>
      </c>
      <c r="B15" s="36"/>
      <c r="C15" s="36"/>
      <c r="D15" s="27"/>
      <c r="E15" s="27"/>
      <c r="F15" s="27"/>
      <c r="G15" s="27"/>
      <c r="H15" s="27"/>
      <c r="I15" s="27">
        <f t="shared" si="0"/>
        <v>0</v>
      </c>
      <c r="J15" s="73">
        <v>36</v>
      </c>
      <c r="K15" s="36"/>
      <c r="L15" s="36"/>
      <c r="M15" s="27"/>
      <c r="N15" s="27"/>
      <c r="O15" s="27"/>
      <c r="P15" s="27"/>
      <c r="Q15" s="27"/>
      <c r="R15" s="27">
        <f t="shared" si="1"/>
        <v>0</v>
      </c>
    </row>
    <row r="16" spans="1:18" ht="18" customHeight="1">
      <c r="A16" s="27">
        <f t="shared" si="2"/>
        <v>13</v>
      </c>
      <c r="B16" s="36"/>
      <c r="C16" s="36"/>
      <c r="D16" s="27"/>
      <c r="E16" s="27"/>
      <c r="F16" s="27"/>
      <c r="G16" s="27"/>
      <c r="H16" s="27"/>
      <c r="I16" s="27">
        <f t="shared" si="0"/>
        <v>0</v>
      </c>
      <c r="J16" s="73">
        <v>35</v>
      </c>
      <c r="K16" s="36"/>
      <c r="L16" s="36"/>
      <c r="M16" s="27"/>
      <c r="N16" s="27"/>
      <c r="O16" s="27"/>
      <c r="P16" s="27"/>
      <c r="Q16" s="27"/>
      <c r="R16" s="27">
        <f t="shared" si="1"/>
        <v>0</v>
      </c>
    </row>
    <row r="17" spans="1:18" ht="18" customHeight="1">
      <c r="A17" s="27">
        <f t="shared" si="2"/>
        <v>14</v>
      </c>
      <c r="B17" s="36"/>
      <c r="C17" s="36"/>
      <c r="D17" s="27"/>
      <c r="E17" s="27"/>
      <c r="F17" s="27"/>
      <c r="G17" s="27"/>
      <c r="H17" s="27"/>
      <c r="I17" s="27">
        <f t="shared" si="0"/>
        <v>0</v>
      </c>
      <c r="J17" s="73">
        <v>34</v>
      </c>
      <c r="K17" s="36"/>
      <c r="L17" s="36"/>
      <c r="M17" s="27"/>
      <c r="N17" s="27"/>
      <c r="O17" s="27"/>
      <c r="P17" s="27"/>
      <c r="Q17" s="27"/>
      <c r="R17" s="27">
        <f t="shared" si="1"/>
        <v>0</v>
      </c>
    </row>
    <row r="18" spans="1:18" ht="18" customHeight="1">
      <c r="A18" s="27">
        <f t="shared" si="2"/>
        <v>15</v>
      </c>
      <c r="B18" s="36"/>
      <c r="C18" s="36"/>
      <c r="D18" s="27"/>
      <c r="E18" s="27"/>
      <c r="F18" s="27"/>
      <c r="G18" s="27"/>
      <c r="H18" s="27"/>
      <c r="I18" s="27">
        <f t="shared" si="0"/>
        <v>0</v>
      </c>
      <c r="J18" s="73">
        <v>33</v>
      </c>
      <c r="K18" s="40"/>
      <c r="L18" s="36"/>
      <c r="M18" s="27"/>
      <c r="N18" s="27"/>
      <c r="O18" s="27"/>
      <c r="P18" s="27"/>
      <c r="Q18" s="27"/>
      <c r="R18" s="27">
        <f t="shared" si="1"/>
        <v>0</v>
      </c>
    </row>
    <row r="19" spans="1:18" ht="18" customHeight="1">
      <c r="A19" s="27">
        <f t="shared" si="2"/>
        <v>16</v>
      </c>
      <c r="B19" s="36"/>
      <c r="C19" s="36"/>
      <c r="D19" s="27"/>
      <c r="E19" s="27"/>
      <c r="F19" s="27"/>
      <c r="G19" s="27"/>
      <c r="H19" s="27"/>
      <c r="I19" s="27">
        <f t="shared" si="0"/>
        <v>0</v>
      </c>
      <c r="J19" s="74">
        <v>32</v>
      </c>
      <c r="K19" s="36"/>
      <c r="L19" s="36"/>
      <c r="M19" s="27"/>
      <c r="N19" s="27"/>
      <c r="O19" s="27"/>
      <c r="P19" s="27"/>
      <c r="Q19" s="27"/>
      <c r="R19" s="27">
        <f t="shared" si="1"/>
        <v>0</v>
      </c>
    </row>
    <row r="20" spans="1:18" ht="18" customHeight="1">
      <c r="A20" s="27">
        <f t="shared" si="2"/>
        <v>17</v>
      </c>
      <c r="B20" s="36"/>
      <c r="C20" s="36"/>
      <c r="D20" s="27"/>
      <c r="E20" s="27"/>
      <c r="F20" s="27"/>
      <c r="G20" s="27"/>
      <c r="H20" s="27"/>
      <c r="I20" s="27">
        <f t="shared" si="0"/>
        <v>0</v>
      </c>
      <c r="J20" s="35">
        <v>31</v>
      </c>
      <c r="K20" s="36"/>
      <c r="L20" s="36"/>
      <c r="M20" s="27"/>
      <c r="N20" s="27"/>
      <c r="O20" s="27"/>
      <c r="P20" s="27"/>
      <c r="Q20" s="27"/>
      <c r="R20" s="27">
        <f t="shared" si="1"/>
        <v>0</v>
      </c>
    </row>
    <row r="21" spans="1:18" ht="18" customHeight="1">
      <c r="A21" s="27">
        <f t="shared" si="2"/>
        <v>18</v>
      </c>
      <c r="B21" s="36"/>
      <c r="C21" s="36"/>
      <c r="D21" s="27"/>
      <c r="E21" s="27"/>
      <c r="F21" s="27"/>
      <c r="G21" s="27"/>
      <c r="H21" s="27"/>
      <c r="I21" s="27">
        <f t="shared" si="0"/>
        <v>0</v>
      </c>
      <c r="J21" s="35">
        <v>30</v>
      </c>
      <c r="K21" s="36"/>
      <c r="L21" s="36"/>
      <c r="M21" s="27"/>
      <c r="N21" s="27"/>
      <c r="O21" s="27"/>
      <c r="P21" s="27"/>
      <c r="Q21" s="27"/>
      <c r="R21" s="27">
        <f t="shared" si="1"/>
        <v>0</v>
      </c>
    </row>
    <row r="22" spans="1:18" ht="18" customHeight="1">
      <c r="A22" s="27">
        <f t="shared" si="2"/>
        <v>19</v>
      </c>
      <c r="B22" s="36"/>
      <c r="C22" s="36"/>
      <c r="D22" s="27"/>
      <c r="E22" s="27"/>
      <c r="F22" s="27"/>
      <c r="G22" s="27"/>
      <c r="H22" s="27"/>
      <c r="I22" s="27">
        <f t="shared" si="0"/>
        <v>0</v>
      </c>
      <c r="J22" s="35">
        <v>29</v>
      </c>
      <c r="K22" s="36"/>
      <c r="L22" s="36"/>
      <c r="M22" s="27"/>
      <c r="N22" s="27"/>
      <c r="O22" s="27"/>
      <c r="P22" s="27"/>
      <c r="Q22" s="27"/>
      <c r="R22" s="27">
        <f t="shared" si="1"/>
        <v>0</v>
      </c>
    </row>
    <row r="23" spans="1:18" ht="18" customHeight="1">
      <c r="A23" s="27">
        <f t="shared" si="2"/>
        <v>20</v>
      </c>
      <c r="B23" s="36"/>
      <c r="C23" s="36"/>
      <c r="D23" s="27"/>
      <c r="E23" s="27"/>
      <c r="F23" s="27"/>
      <c r="G23" s="27"/>
      <c r="H23" s="27"/>
      <c r="I23" s="27">
        <f t="shared" si="0"/>
        <v>0</v>
      </c>
      <c r="J23" s="35">
        <v>28</v>
      </c>
      <c r="K23" s="36"/>
      <c r="L23" s="36"/>
      <c r="M23" s="27"/>
      <c r="N23" s="27"/>
      <c r="O23" s="27"/>
      <c r="P23" s="27"/>
      <c r="Q23" s="27"/>
      <c r="R23" s="27">
        <f t="shared" si="1"/>
        <v>0</v>
      </c>
    </row>
    <row r="24" spans="1:18" ht="18" customHeight="1">
      <c r="A24" s="27">
        <f t="shared" si="2"/>
        <v>21</v>
      </c>
      <c r="B24" s="36"/>
      <c r="C24" s="36"/>
      <c r="D24" s="27"/>
      <c r="E24" s="27"/>
      <c r="F24" s="27"/>
      <c r="G24" s="27"/>
      <c r="H24" s="27"/>
      <c r="I24" s="27">
        <f t="shared" si="0"/>
        <v>0</v>
      </c>
      <c r="J24" s="35">
        <v>27</v>
      </c>
      <c r="K24" s="36"/>
      <c r="L24" s="36"/>
      <c r="M24" s="27"/>
      <c r="N24" s="27"/>
      <c r="O24" s="27"/>
      <c r="P24" s="27"/>
      <c r="Q24" s="27"/>
      <c r="R24" s="27">
        <f t="shared" si="1"/>
        <v>0</v>
      </c>
    </row>
    <row r="25" spans="1:18" ht="18" customHeight="1">
      <c r="A25" s="27">
        <f t="shared" si="2"/>
        <v>22</v>
      </c>
      <c r="B25" s="36"/>
      <c r="C25" s="36"/>
      <c r="D25" s="27"/>
      <c r="E25" s="27"/>
      <c r="F25" s="27"/>
      <c r="G25" s="27"/>
      <c r="H25" s="27"/>
      <c r="I25" s="27">
        <f t="shared" si="0"/>
        <v>0</v>
      </c>
      <c r="J25" s="35">
        <v>26</v>
      </c>
      <c r="K25" s="36"/>
      <c r="L25" s="36"/>
      <c r="M25" s="27"/>
      <c r="N25" s="27"/>
      <c r="O25" s="27"/>
      <c r="P25" s="27"/>
      <c r="Q25" s="27"/>
      <c r="R25" s="27">
        <f t="shared" si="1"/>
        <v>0</v>
      </c>
    </row>
    <row r="26" spans="1:18" ht="18" customHeight="1">
      <c r="A26" s="27">
        <f t="shared" si="2"/>
        <v>23</v>
      </c>
      <c r="B26" s="36"/>
      <c r="C26" s="36"/>
      <c r="D26" s="27"/>
      <c r="E26" s="27"/>
      <c r="F26" s="27"/>
      <c r="G26" s="27"/>
      <c r="H26" s="27"/>
      <c r="I26" s="27">
        <f t="shared" si="0"/>
        <v>0</v>
      </c>
      <c r="J26" s="35">
        <v>25</v>
      </c>
      <c r="K26" s="36"/>
      <c r="L26" s="36"/>
      <c r="M26" s="27"/>
      <c r="N26" s="27"/>
      <c r="O26" s="27"/>
      <c r="P26" s="27"/>
      <c r="Q26" s="27"/>
      <c r="R26" s="27">
        <f t="shared" si="1"/>
        <v>0</v>
      </c>
    </row>
    <row r="27" spans="1:18" ht="18" customHeight="1">
      <c r="A27" s="27">
        <f t="shared" si="2"/>
        <v>24</v>
      </c>
      <c r="B27" s="36"/>
      <c r="C27" s="36"/>
      <c r="D27" s="27"/>
      <c r="E27" s="27"/>
      <c r="F27" s="27"/>
      <c r="G27" s="27"/>
      <c r="H27" s="27"/>
      <c r="I27" s="27">
        <f t="shared" si="0"/>
        <v>0</v>
      </c>
      <c r="J27" s="35">
        <v>24</v>
      </c>
      <c r="K27" s="36"/>
      <c r="L27" s="36"/>
      <c r="M27" s="27"/>
      <c r="N27" s="27"/>
      <c r="O27" s="27"/>
      <c r="P27" s="27"/>
      <c r="Q27" s="27"/>
      <c r="R27" s="27">
        <f t="shared" si="1"/>
        <v>0</v>
      </c>
    </row>
    <row r="28" spans="1:18" ht="18" customHeight="1">
      <c r="A28" s="27">
        <f t="shared" si="2"/>
        <v>25</v>
      </c>
      <c r="B28" s="36"/>
      <c r="C28" s="36"/>
      <c r="D28" s="27"/>
      <c r="E28" s="27"/>
      <c r="F28" s="27"/>
      <c r="G28" s="27"/>
      <c r="H28" s="27"/>
      <c r="I28" s="27">
        <f t="shared" si="0"/>
        <v>0</v>
      </c>
      <c r="J28" s="35">
        <v>23</v>
      </c>
      <c r="K28" s="36"/>
      <c r="L28" s="36"/>
      <c r="M28" s="27"/>
      <c r="N28" s="27"/>
      <c r="O28" s="27"/>
      <c r="P28" s="27"/>
      <c r="Q28" s="27"/>
      <c r="R28" s="27">
        <f t="shared" si="1"/>
        <v>0</v>
      </c>
    </row>
    <row r="29" spans="1:18" ht="18" customHeight="1">
      <c r="A29" s="27">
        <f t="shared" si="2"/>
        <v>26</v>
      </c>
      <c r="B29" s="36"/>
      <c r="C29" s="36"/>
      <c r="D29" s="27"/>
      <c r="E29" s="27"/>
      <c r="F29" s="27"/>
      <c r="G29" s="27"/>
      <c r="H29" s="27"/>
      <c r="I29" s="27">
        <f t="shared" si="0"/>
        <v>0</v>
      </c>
      <c r="J29" s="35">
        <v>22</v>
      </c>
      <c r="K29" s="36"/>
      <c r="L29" s="36"/>
      <c r="M29" s="27"/>
      <c r="N29" s="27"/>
      <c r="O29" s="27"/>
      <c r="P29" s="27"/>
      <c r="Q29" s="27"/>
      <c r="R29" s="27">
        <f t="shared" si="1"/>
        <v>0</v>
      </c>
    </row>
    <row r="30" spans="1:18" ht="18" customHeight="1">
      <c r="A30" s="27">
        <f t="shared" si="2"/>
        <v>27</v>
      </c>
      <c r="B30" s="36"/>
      <c r="C30" s="36"/>
      <c r="D30" s="27"/>
      <c r="E30" s="27"/>
      <c r="F30" s="27"/>
      <c r="G30" s="27"/>
      <c r="H30" s="27"/>
      <c r="I30" s="27">
        <f t="shared" si="0"/>
        <v>0</v>
      </c>
      <c r="J30" s="35">
        <v>21</v>
      </c>
      <c r="K30" s="36"/>
      <c r="L30" s="36"/>
      <c r="M30" s="27"/>
      <c r="N30" s="27"/>
      <c r="O30" s="27"/>
      <c r="P30" s="27"/>
      <c r="Q30" s="27"/>
      <c r="R30" s="27">
        <f t="shared" si="1"/>
        <v>0</v>
      </c>
    </row>
    <row r="31" spans="1:18" ht="18" customHeight="1">
      <c r="A31" s="27">
        <f t="shared" si="2"/>
        <v>28</v>
      </c>
      <c r="B31" s="40"/>
      <c r="C31" s="36"/>
      <c r="D31" s="27"/>
      <c r="E31" s="27"/>
      <c r="F31" s="27"/>
      <c r="G31" s="27"/>
      <c r="H31" s="27"/>
      <c r="I31" s="27">
        <f t="shared" si="0"/>
        <v>0</v>
      </c>
      <c r="J31" s="35">
        <v>20</v>
      </c>
      <c r="K31" s="36"/>
      <c r="L31" s="36"/>
      <c r="M31" s="27"/>
      <c r="N31" s="27"/>
      <c r="O31" s="27"/>
      <c r="P31" s="27"/>
      <c r="Q31" s="27"/>
      <c r="R31" s="27">
        <f t="shared" si="1"/>
        <v>0</v>
      </c>
    </row>
    <row r="32" spans="1:18" ht="18" customHeight="1">
      <c r="A32" s="27">
        <f t="shared" si="2"/>
        <v>29</v>
      </c>
      <c r="B32" s="36"/>
      <c r="C32" s="36"/>
      <c r="D32" s="27"/>
      <c r="E32" s="27"/>
      <c r="F32" s="27"/>
      <c r="G32" s="27"/>
      <c r="H32" s="27"/>
      <c r="I32" s="27">
        <f t="shared" si="0"/>
        <v>0</v>
      </c>
      <c r="J32" s="35">
        <v>19</v>
      </c>
      <c r="K32" s="36"/>
      <c r="L32" s="36"/>
      <c r="M32" s="27"/>
      <c r="N32" s="27"/>
      <c r="O32" s="27"/>
      <c r="P32" s="27"/>
      <c r="Q32" s="27"/>
      <c r="R32" s="27">
        <f t="shared" si="1"/>
        <v>0</v>
      </c>
    </row>
    <row r="33" spans="1:18" ht="18" customHeight="1">
      <c r="A33" s="27">
        <f t="shared" si="2"/>
        <v>30</v>
      </c>
      <c r="B33" s="36"/>
      <c r="C33" s="36"/>
      <c r="D33" s="27"/>
      <c r="E33" s="27"/>
      <c r="F33" s="27"/>
      <c r="G33" s="27"/>
      <c r="H33" s="27"/>
      <c r="I33" s="27">
        <f t="shared" si="0"/>
        <v>0</v>
      </c>
      <c r="J33" s="35">
        <v>18</v>
      </c>
      <c r="K33" s="40"/>
      <c r="L33" s="36"/>
      <c r="M33" s="27"/>
      <c r="N33" s="27"/>
      <c r="O33" s="27"/>
      <c r="P33" s="27"/>
      <c r="Q33" s="27"/>
      <c r="R33" s="27">
        <f t="shared" si="1"/>
        <v>0</v>
      </c>
    </row>
    <row r="34" spans="1:18" ht="18" customHeight="1">
      <c r="A34" s="27">
        <f t="shared" si="2"/>
        <v>31</v>
      </c>
      <c r="B34" s="36"/>
      <c r="C34" s="36"/>
      <c r="D34" s="27"/>
      <c r="E34" s="27"/>
      <c r="F34" s="27"/>
      <c r="G34" s="27"/>
      <c r="H34" s="27"/>
      <c r="I34" s="27">
        <f t="shared" si="0"/>
        <v>0</v>
      </c>
      <c r="J34" s="35">
        <v>17</v>
      </c>
      <c r="K34" s="36"/>
      <c r="L34" s="36"/>
      <c r="M34" s="27"/>
      <c r="N34" s="27"/>
      <c r="O34" s="27"/>
      <c r="P34" s="27"/>
      <c r="Q34" s="27"/>
      <c r="R34" s="27">
        <f t="shared" si="1"/>
        <v>0</v>
      </c>
    </row>
    <row r="35" spans="1:18" ht="18" customHeight="1">
      <c r="A35" s="27">
        <f t="shared" si="2"/>
        <v>32</v>
      </c>
      <c r="B35" s="36"/>
      <c r="C35" s="36"/>
      <c r="D35" s="27"/>
      <c r="E35" s="27"/>
      <c r="F35" s="27"/>
      <c r="G35" s="27"/>
      <c r="H35" s="27"/>
      <c r="I35" s="27">
        <f t="shared" si="0"/>
        <v>0</v>
      </c>
      <c r="J35" s="35">
        <v>16</v>
      </c>
      <c r="K35" s="36"/>
      <c r="L35" s="36"/>
      <c r="M35" s="27"/>
      <c r="N35" s="27"/>
      <c r="O35" s="27"/>
      <c r="P35" s="27"/>
      <c r="Q35" s="27"/>
      <c r="R35" s="27">
        <f t="shared" si="1"/>
        <v>0</v>
      </c>
    </row>
    <row r="36" spans="1:18" ht="18" customHeight="1">
      <c r="A36" s="27">
        <f t="shared" si="2"/>
        <v>33</v>
      </c>
      <c r="B36" s="36"/>
      <c r="C36" s="36"/>
      <c r="D36" s="27"/>
      <c r="E36" s="27"/>
      <c r="F36" s="27"/>
      <c r="G36" s="27"/>
      <c r="H36" s="27"/>
      <c r="I36" s="27">
        <f t="shared" si="0"/>
        <v>0</v>
      </c>
      <c r="J36" s="35">
        <v>15</v>
      </c>
      <c r="K36" s="36"/>
      <c r="L36" s="36"/>
      <c r="M36" s="27"/>
      <c r="N36" s="27"/>
      <c r="O36" s="27"/>
      <c r="P36" s="27"/>
      <c r="Q36" s="27"/>
      <c r="R36" s="27"/>
    </row>
    <row r="37" spans="1:18" ht="18" customHeight="1">
      <c r="A37" s="27">
        <f t="shared" si="2"/>
        <v>34</v>
      </c>
      <c r="B37" s="36"/>
      <c r="C37" s="36"/>
      <c r="D37" s="27"/>
      <c r="E37" s="27"/>
      <c r="F37" s="27"/>
      <c r="G37" s="27"/>
      <c r="H37" s="27"/>
      <c r="I37" s="27">
        <f t="shared" si="0"/>
        <v>0</v>
      </c>
      <c r="J37" s="35">
        <v>14</v>
      </c>
      <c r="K37" s="36"/>
      <c r="L37" s="36"/>
      <c r="M37" s="27"/>
      <c r="N37" s="27"/>
      <c r="O37" s="27"/>
      <c r="P37" s="27"/>
      <c r="Q37" s="27"/>
      <c r="R37" s="27"/>
    </row>
    <row r="38" spans="1:18" ht="18" customHeight="1">
      <c r="A38" s="27">
        <f t="shared" si="2"/>
        <v>35</v>
      </c>
      <c r="B38" s="36"/>
      <c r="C38" s="36"/>
      <c r="D38" s="27"/>
      <c r="E38" s="27"/>
      <c r="F38" s="27"/>
      <c r="G38" s="27"/>
      <c r="H38" s="27"/>
      <c r="I38" s="27">
        <f t="shared" si="0"/>
        <v>0</v>
      </c>
      <c r="J38" s="35">
        <v>13</v>
      </c>
      <c r="K38" s="36"/>
      <c r="L38" s="36"/>
      <c r="M38" s="27"/>
      <c r="N38" s="27"/>
      <c r="O38" s="27"/>
      <c r="P38" s="27"/>
      <c r="Q38" s="27"/>
      <c r="R38" s="27"/>
    </row>
    <row r="39" spans="1:18" ht="18" customHeight="1">
      <c r="A39" s="27">
        <f t="shared" si="2"/>
        <v>36</v>
      </c>
      <c r="B39" s="36"/>
      <c r="C39" s="36"/>
      <c r="D39" s="27"/>
      <c r="E39" s="27"/>
      <c r="F39" s="27"/>
      <c r="G39" s="27"/>
      <c r="H39" s="27"/>
      <c r="I39" s="27">
        <f t="shared" si="0"/>
        <v>0</v>
      </c>
      <c r="J39" s="35">
        <v>12</v>
      </c>
      <c r="K39" s="36"/>
      <c r="L39" s="36"/>
      <c r="M39" s="27"/>
      <c r="N39" s="27"/>
      <c r="O39" s="27"/>
      <c r="P39" s="27"/>
      <c r="Q39" s="27"/>
      <c r="R39" s="27"/>
    </row>
    <row r="40" spans="1:18" ht="18" customHeight="1">
      <c r="A40" s="27">
        <f t="shared" si="2"/>
        <v>37</v>
      </c>
      <c r="B40" s="36"/>
      <c r="C40" s="36"/>
      <c r="D40" s="27"/>
      <c r="E40" s="27"/>
      <c r="F40" s="27"/>
      <c r="G40" s="27"/>
      <c r="H40" s="27"/>
      <c r="I40" s="27">
        <f t="shared" si="0"/>
        <v>0</v>
      </c>
      <c r="J40" s="35">
        <v>11</v>
      </c>
      <c r="K40" s="36"/>
      <c r="L40" s="36"/>
      <c r="M40" s="27"/>
      <c r="N40" s="27"/>
      <c r="O40" s="27"/>
      <c r="P40" s="27"/>
      <c r="Q40" s="27"/>
      <c r="R40" s="27"/>
    </row>
    <row r="41" spans="1:18" ht="18" customHeight="1">
      <c r="A41" s="27">
        <f t="shared" si="2"/>
        <v>38</v>
      </c>
      <c r="B41" s="36"/>
      <c r="C41" s="36"/>
      <c r="D41" s="27"/>
      <c r="E41" s="27"/>
      <c r="F41" s="27"/>
      <c r="G41" s="27"/>
      <c r="H41" s="27"/>
      <c r="I41" s="27">
        <f t="shared" si="0"/>
        <v>0</v>
      </c>
      <c r="J41" s="35">
        <v>10</v>
      </c>
      <c r="K41" s="36"/>
      <c r="L41" s="36"/>
      <c r="M41" s="27"/>
      <c r="N41" s="27"/>
      <c r="O41" s="27"/>
      <c r="P41" s="27"/>
      <c r="Q41" s="27"/>
      <c r="R41" s="27"/>
    </row>
    <row r="42" spans="1:18" ht="18" customHeight="1">
      <c r="A42" s="27">
        <f t="shared" si="2"/>
        <v>39</v>
      </c>
      <c r="B42" s="36"/>
      <c r="C42" s="36"/>
      <c r="D42" s="27"/>
      <c r="E42" s="27"/>
      <c r="F42" s="27"/>
      <c r="G42" s="27"/>
      <c r="H42" s="27"/>
      <c r="I42" s="27">
        <f t="shared" si="0"/>
        <v>0</v>
      </c>
      <c r="J42" s="35">
        <v>9</v>
      </c>
      <c r="K42" s="36"/>
      <c r="L42" s="36"/>
      <c r="M42" s="27"/>
      <c r="N42" s="27"/>
      <c r="O42" s="27"/>
      <c r="P42" s="27"/>
      <c r="Q42" s="27"/>
      <c r="R42" s="27"/>
    </row>
    <row r="43" spans="1:18" ht="18" customHeight="1">
      <c r="A43" s="27">
        <f t="shared" si="2"/>
        <v>40</v>
      </c>
      <c r="B43" s="40"/>
      <c r="C43" s="36"/>
      <c r="D43" s="27"/>
      <c r="E43" s="27"/>
      <c r="F43" s="27"/>
      <c r="G43" s="27"/>
      <c r="H43" s="27"/>
      <c r="I43" s="27">
        <f t="shared" si="0"/>
        <v>0</v>
      </c>
      <c r="J43" s="35">
        <v>8</v>
      </c>
      <c r="K43" s="36"/>
      <c r="L43" s="36"/>
      <c r="M43" s="27"/>
      <c r="N43" s="27"/>
      <c r="O43" s="27"/>
      <c r="P43" s="27"/>
      <c r="Q43" s="27"/>
      <c r="R43" s="27"/>
    </row>
    <row r="44" spans="1:10" ht="18" customHeight="1">
      <c r="A44" s="27">
        <f t="shared" si="2"/>
        <v>41</v>
      </c>
      <c r="B44" s="40"/>
      <c r="C44" s="36"/>
      <c r="D44" s="27"/>
      <c r="E44" s="27"/>
      <c r="F44" s="27"/>
      <c r="G44" s="27"/>
      <c r="H44" s="27"/>
      <c r="I44" s="27">
        <f t="shared" si="0"/>
        <v>0</v>
      </c>
      <c r="J44" s="35">
        <v>7</v>
      </c>
    </row>
    <row r="45" ht="18" customHeight="1"/>
    <row r="46" ht="18" customHeight="1"/>
    <row r="47" spans="2:8" ht="18" customHeight="1">
      <c r="B47" s="58"/>
      <c r="C47" s="82" t="s">
        <v>18</v>
      </c>
      <c r="D47" s="85"/>
      <c r="E47" s="86"/>
      <c r="F47" s="87"/>
      <c r="G47" s="88"/>
      <c r="H47" s="85"/>
    </row>
    <row r="48" spans="2:8" ht="18" customHeight="1">
      <c r="B48"/>
      <c r="C48" s="8"/>
      <c r="D48" s="8"/>
      <c r="E48" s="1"/>
      <c r="F48" s="89"/>
      <c r="G48" s="90"/>
      <c r="H48" s="91"/>
    </row>
    <row r="49" spans="2:8" ht="18" customHeight="1">
      <c r="B49" s="290">
        <v>1</v>
      </c>
      <c r="C49" s="354"/>
      <c r="D49" s="291"/>
      <c r="E49" s="291"/>
      <c r="F49" s="291"/>
      <c r="G49" s="292">
        <f aca="true" t="shared" si="3" ref="G49:G74">SUM(D49:F49)</f>
        <v>0</v>
      </c>
      <c r="H49" s="293">
        <v>20</v>
      </c>
    </row>
    <row r="50" spans="2:8" ht="18" customHeight="1">
      <c r="B50" s="294">
        <v>2</v>
      </c>
      <c r="C50" s="295"/>
      <c r="D50" s="296"/>
      <c r="E50" s="296"/>
      <c r="F50" s="296"/>
      <c r="G50" s="297">
        <f t="shared" si="3"/>
        <v>0</v>
      </c>
      <c r="H50" s="298">
        <v>18</v>
      </c>
    </row>
    <row r="51" spans="2:8" ht="18" customHeight="1">
      <c r="B51" s="299">
        <v>3</v>
      </c>
      <c r="C51" s="295"/>
      <c r="D51" s="296"/>
      <c r="E51" s="296"/>
      <c r="F51" s="296"/>
      <c r="G51" s="297">
        <f t="shared" si="3"/>
        <v>0</v>
      </c>
      <c r="H51" s="300">
        <v>16</v>
      </c>
    </row>
    <row r="52" spans="2:8" ht="18" customHeight="1">
      <c r="B52" s="294">
        <v>4</v>
      </c>
      <c r="C52" s="295"/>
      <c r="D52" s="296"/>
      <c r="E52" s="294"/>
      <c r="F52" s="294"/>
      <c r="G52" s="297">
        <f t="shared" si="3"/>
        <v>0</v>
      </c>
      <c r="H52" s="298">
        <v>15</v>
      </c>
    </row>
    <row r="53" spans="2:8" ht="18" customHeight="1">
      <c r="B53" s="294">
        <v>5</v>
      </c>
      <c r="C53" s="295"/>
      <c r="D53" s="296"/>
      <c r="E53" s="296"/>
      <c r="F53" s="296"/>
      <c r="G53" s="297">
        <f t="shared" si="3"/>
        <v>0</v>
      </c>
      <c r="H53" s="298">
        <v>14</v>
      </c>
    </row>
    <row r="54" spans="2:8" ht="18" customHeight="1">
      <c r="B54" s="294">
        <v>6</v>
      </c>
      <c r="C54" s="295"/>
      <c r="D54" s="296"/>
      <c r="E54" s="296"/>
      <c r="F54" s="296"/>
      <c r="G54" s="297">
        <f t="shared" si="3"/>
        <v>0</v>
      </c>
      <c r="H54" s="298">
        <v>13</v>
      </c>
    </row>
    <row r="55" spans="2:8" ht="18" customHeight="1">
      <c r="B55" s="294">
        <v>7</v>
      </c>
      <c r="C55" s="295"/>
      <c r="D55" s="296"/>
      <c r="E55" s="296"/>
      <c r="F55" s="296"/>
      <c r="G55" s="297">
        <f t="shared" si="3"/>
        <v>0</v>
      </c>
      <c r="H55" s="298">
        <v>12</v>
      </c>
    </row>
    <row r="56" spans="2:8" ht="18" customHeight="1">
      <c r="B56" s="294">
        <v>8</v>
      </c>
      <c r="C56" s="295"/>
      <c r="D56" s="296"/>
      <c r="E56" s="296"/>
      <c r="F56" s="296"/>
      <c r="G56" s="297">
        <f t="shared" si="3"/>
        <v>0</v>
      </c>
      <c r="H56" s="298">
        <v>11</v>
      </c>
    </row>
    <row r="57" spans="2:8" ht="18" customHeight="1">
      <c r="B57" s="294">
        <v>9</v>
      </c>
      <c r="C57" s="295"/>
      <c r="D57" s="296"/>
      <c r="E57" s="296"/>
      <c r="F57" s="296"/>
      <c r="G57" s="297">
        <f t="shared" si="3"/>
        <v>0</v>
      </c>
      <c r="H57" s="298">
        <v>10</v>
      </c>
    </row>
    <row r="58" spans="2:8" ht="18" customHeight="1">
      <c r="B58" s="294">
        <v>10</v>
      </c>
      <c r="C58" s="346"/>
      <c r="D58" s="296"/>
      <c r="E58" s="296"/>
      <c r="F58" s="296"/>
      <c r="G58" s="297">
        <f t="shared" si="3"/>
        <v>0</v>
      </c>
      <c r="H58" s="298">
        <v>9</v>
      </c>
    </row>
    <row r="59" spans="2:8" ht="18" customHeight="1">
      <c r="B59" s="294">
        <v>11</v>
      </c>
      <c r="C59" s="295"/>
      <c r="D59" s="296"/>
      <c r="E59" s="296"/>
      <c r="F59" s="296"/>
      <c r="G59" s="297">
        <f t="shared" si="3"/>
        <v>0</v>
      </c>
      <c r="H59" s="298">
        <v>8</v>
      </c>
    </row>
    <row r="60" spans="2:8" ht="18" customHeight="1">
      <c r="B60" s="294">
        <v>12</v>
      </c>
      <c r="C60" s="295"/>
      <c r="D60" s="296"/>
      <c r="E60" s="296"/>
      <c r="F60" s="296"/>
      <c r="G60" s="297">
        <f t="shared" si="3"/>
        <v>0</v>
      </c>
      <c r="H60" s="298">
        <v>7</v>
      </c>
    </row>
    <row r="61" spans="2:8" ht="18" customHeight="1">
      <c r="B61" s="299">
        <v>13</v>
      </c>
      <c r="C61" s="286"/>
      <c r="D61" s="286"/>
      <c r="E61" s="283"/>
      <c r="F61" s="301"/>
      <c r="G61" s="297">
        <f t="shared" si="3"/>
        <v>0</v>
      </c>
      <c r="H61" s="302"/>
    </row>
    <row r="62" spans="2:8" ht="18" customHeight="1">
      <c r="B62" s="299">
        <v>14</v>
      </c>
      <c r="C62" s="303"/>
      <c r="D62" s="286"/>
      <c r="E62" s="283"/>
      <c r="F62" s="301"/>
      <c r="G62" s="297">
        <f t="shared" si="3"/>
        <v>0</v>
      </c>
      <c r="H62" s="302"/>
    </row>
    <row r="63" spans="2:8" ht="19.5" customHeight="1">
      <c r="B63" s="343">
        <v>15</v>
      </c>
      <c r="C63" s="307"/>
      <c r="D63" s="343"/>
      <c r="E63" s="343"/>
      <c r="F63" s="343"/>
      <c r="G63" s="297">
        <f t="shared" si="3"/>
        <v>0</v>
      </c>
      <c r="H63" s="343"/>
    </row>
    <row r="64" spans="2:8" ht="19.5" customHeight="1">
      <c r="B64" s="343">
        <v>16</v>
      </c>
      <c r="C64" s="307"/>
      <c r="D64" s="343"/>
      <c r="E64" s="343"/>
      <c r="F64" s="343"/>
      <c r="G64" s="297">
        <f t="shared" si="3"/>
        <v>0</v>
      </c>
      <c r="H64" s="343"/>
    </row>
    <row r="65" spans="2:8" ht="19.5" customHeight="1">
      <c r="B65" s="343">
        <v>17</v>
      </c>
      <c r="C65" s="307"/>
      <c r="D65" s="343"/>
      <c r="E65" s="343"/>
      <c r="F65" s="343"/>
      <c r="G65" s="297">
        <f t="shared" si="3"/>
        <v>0</v>
      </c>
      <c r="H65" s="343"/>
    </row>
    <row r="66" spans="2:8" ht="19.5" customHeight="1">
      <c r="B66" s="343">
        <v>18</v>
      </c>
      <c r="C66" s="307"/>
      <c r="D66" s="343"/>
      <c r="E66" s="343"/>
      <c r="F66" s="343"/>
      <c r="G66" s="297">
        <f t="shared" si="3"/>
        <v>0</v>
      </c>
      <c r="H66" s="343"/>
    </row>
    <row r="67" spans="2:8" ht="19.5" customHeight="1">
      <c r="B67" s="343">
        <v>19</v>
      </c>
      <c r="C67" s="307"/>
      <c r="D67" s="343"/>
      <c r="E67" s="343"/>
      <c r="F67" s="343"/>
      <c r="G67" s="297">
        <f t="shared" si="3"/>
        <v>0</v>
      </c>
      <c r="H67" s="343"/>
    </row>
    <row r="68" spans="2:8" ht="19.5" customHeight="1">
      <c r="B68" s="343">
        <v>20</v>
      </c>
      <c r="C68" s="307"/>
      <c r="D68" s="343"/>
      <c r="E68" s="343"/>
      <c r="F68" s="343"/>
      <c r="G68" s="297">
        <f t="shared" si="3"/>
        <v>0</v>
      </c>
      <c r="H68" s="343"/>
    </row>
    <row r="69" spans="2:8" ht="19.5" customHeight="1">
      <c r="B69" s="343">
        <v>21</v>
      </c>
      <c r="C69" s="307"/>
      <c r="D69" s="343"/>
      <c r="E69" s="343"/>
      <c r="F69" s="343"/>
      <c r="G69" s="297">
        <f t="shared" si="3"/>
        <v>0</v>
      </c>
      <c r="H69" s="343"/>
    </row>
    <row r="70" spans="2:8" ht="19.5" customHeight="1">
      <c r="B70" s="343">
        <v>22</v>
      </c>
      <c r="C70" s="307"/>
      <c r="D70" s="343"/>
      <c r="E70" s="343"/>
      <c r="F70" s="343"/>
      <c r="G70" s="297">
        <f t="shared" si="3"/>
        <v>0</v>
      </c>
      <c r="H70" s="343"/>
    </row>
    <row r="71" spans="2:8" ht="19.5" customHeight="1">
      <c r="B71" s="343">
        <v>23</v>
      </c>
      <c r="C71" s="307"/>
      <c r="D71" s="343"/>
      <c r="E71" s="343"/>
      <c r="F71" s="343"/>
      <c r="G71" s="297">
        <f t="shared" si="3"/>
        <v>0</v>
      </c>
      <c r="H71" s="343"/>
    </row>
    <row r="72" spans="2:8" ht="19.5" customHeight="1">
      <c r="B72" s="343">
        <v>24</v>
      </c>
      <c r="C72" s="307"/>
      <c r="D72" s="343"/>
      <c r="E72" s="343"/>
      <c r="F72" s="343"/>
      <c r="G72" s="297">
        <f t="shared" si="3"/>
        <v>0</v>
      </c>
      <c r="H72" s="343"/>
    </row>
    <row r="73" spans="2:8" ht="19.5" customHeight="1">
      <c r="B73" s="343">
        <v>25</v>
      </c>
      <c r="C73" s="307"/>
      <c r="D73" s="343"/>
      <c r="E73" s="343"/>
      <c r="F73" s="343"/>
      <c r="G73" s="297">
        <f t="shared" si="3"/>
        <v>0</v>
      </c>
      <c r="H73" s="343"/>
    </row>
    <row r="74" spans="2:8" ht="19.5" customHeight="1">
      <c r="B74" s="343">
        <v>26</v>
      </c>
      <c r="C74" s="307"/>
      <c r="D74" s="343"/>
      <c r="E74" s="343"/>
      <c r="F74" s="343"/>
      <c r="G74" s="297">
        <f t="shared" si="3"/>
        <v>0</v>
      </c>
      <c r="H74" s="3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">
      <selection activeCell="E55" sqref="B42:E55"/>
    </sheetView>
  </sheetViews>
  <sheetFormatPr defaultColWidth="8.8515625" defaultRowHeight="19.5" customHeight="1"/>
  <cols>
    <col min="1" max="1" width="4.8515625" style="133" customWidth="1"/>
    <col min="2" max="2" width="25.7109375" style="77" customWidth="1"/>
    <col min="3" max="3" width="24.8515625" style="77" customWidth="1"/>
    <col min="4" max="4" width="6.7109375" style="133" customWidth="1"/>
    <col min="5" max="5" width="7.00390625" style="76" customWidth="1"/>
    <col min="6" max="6" width="21.421875" style="77" customWidth="1"/>
    <col min="7" max="7" width="28.7109375" style="77" customWidth="1"/>
    <col min="8" max="8" width="6.7109375" style="133" customWidth="1"/>
    <col min="9" max="9" width="28.7109375" style="77" customWidth="1"/>
    <col min="10" max="11" width="10.7109375" style="77" customWidth="1"/>
    <col min="12" max="253" width="9.140625" style="77" customWidth="1"/>
  </cols>
  <sheetData>
    <row r="1" spans="1:6" ht="18" customHeight="1">
      <c r="A1" s="134"/>
      <c r="B1" s="135" t="s">
        <v>129</v>
      </c>
      <c r="C1" s="136"/>
      <c r="D1" s="134"/>
      <c r="E1" s="137"/>
      <c r="F1" s="138"/>
    </row>
    <row r="2" ht="18" customHeight="1">
      <c r="B2" s="139" t="s">
        <v>32</v>
      </c>
    </row>
    <row r="3" spans="1:8" ht="18" customHeight="1">
      <c r="A3" s="27"/>
      <c r="B3" s="36" t="s">
        <v>20</v>
      </c>
      <c r="C3" s="36" t="s">
        <v>26</v>
      </c>
      <c r="D3" s="27"/>
      <c r="E3" s="129" t="s">
        <v>17</v>
      </c>
      <c r="F3" s="36" t="s">
        <v>20</v>
      </c>
      <c r="G3" s="36" t="s">
        <v>26</v>
      </c>
      <c r="H3" s="27"/>
    </row>
    <row r="4" spans="1:8" ht="18" customHeight="1">
      <c r="A4" s="27">
        <v>1</v>
      </c>
      <c r="B4" s="40"/>
      <c r="C4" s="36"/>
      <c r="D4" s="27">
        <v>1</v>
      </c>
      <c r="E4" s="73">
        <v>50</v>
      </c>
      <c r="F4" s="40"/>
      <c r="G4" s="36"/>
      <c r="H4" s="27">
        <v>1</v>
      </c>
    </row>
    <row r="5" spans="1:8" ht="18" customHeight="1">
      <c r="A5" s="27">
        <f aca="true" t="shared" si="0" ref="A5:A37">A4+1</f>
        <v>2</v>
      </c>
      <c r="B5" s="36"/>
      <c r="C5" s="36"/>
      <c r="D5" s="27">
        <v>2</v>
      </c>
      <c r="E5" s="73">
        <v>47</v>
      </c>
      <c r="F5" s="36"/>
      <c r="G5" s="36"/>
      <c r="H5" s="27">
        <v>2</v>
      </c>
    </row>
    <row r="6" spans="1:8" ht="18" customHeight="1">
      <c r="A6" s="27">
        <f t="shared" si="0"/>
        <v>3</v>
      </c>
      <c r="B6" s="36"/>
      <c r="C6" s="36"/>
      <c r="D6" s="27">
        <v>3</v>
      </c>
      <c r="E6" s="73">
        <v>45</v>
      </c>
      <c r="F6" s="40"/>
      <c r="G6" s="36"/>
      <c r="H6" s="27">
        <v>3</v>
      </c>
    </row>
    <row r="7" spans="1:8" ht="18" customHeight="1">
      <c r="A7" s="27">
        <f t="shared" si="0"/>
        <v>4</v>
      </c>
      <c r="B7" s="40"/>
      <c r="C7" s="36"/>
      <c r="D7" s="27">
        <v>4</v>
      </c>
      <c r="E7" s="73">
        <v>44</v>
      </c>
      <c r="F7" s="36"/>
      <c r="G7" s="36"/>
      <c r="H7" s="27">
        <v>4</v>
      </c>
    </row>
    <row r="8" spans="1:8" ht="18" customHeight="1">
      <c r="A8" s="27">
        <f t="shared" si="0"/>
        <v>5</v>
      </c>
      <c r="B8" s="36"/>
      <c r="C8" s="36"/>
      <c r="D8" s="27">
        <v>5</v>
      </c>
      <c r="E8" s="73">
        <v>43</v>
      </c>
      <c r="F8" s="40"/>
      <c r="G8" s="36"/>
      <c r="H8" s="27">
        <v>5</v>
      </c>
    </row>
    <row r="9" spans="1:8" ht="18" customHeight="1">
      <c r="A9" s="27">
        <f t="shared" si="0"/>
        <v>6</v>
      </c>
      <c r="B9" s="36"/>
      <c r="C9" s="36"/>
      <c r="D9" s="27">
        <v>6</v>
      </c>
      <c r="E9" s="73">
        <v>42</v>
      </c>
      <c r="F9" s="36"/>
      <c r="G9" s="36"/>
      <c r="H9" s="27">
        <v>6</v>
      </c>
    </row>
    <row r="10" spans="1:8" ht="18" customHeight="1">
      <c r="A10" s="27">
        <f t="shared" si="0"/>
        <v>7</v>
      </c>
      <c r="B10" s="36"/>
      <c r="C10" s="36"/>
      <c r="D10" s="27">
        <v>7</v>
      </c>
      <c r="E10" s="73">
        <v>41</v>
      </c>
      <c r="F10" s="36"/>
      <c r="G10" s="36"/>
      <c r="H10" s="27">
        <v>7</v>
      </c>
    </row>
    <row r="11" spans="1:8" ht="18" customHeight="1">
      <c r="A11" s="27">
        <f t="shared" si="0"/>
        <v>8</v>
      </c>
      <c r="B11" s="40"/>
      <c r="C11" s="36"/>
      <c r="D11" s="27">
        <v>8</v>
      </c>
      <c r="E11" s="73">
        <v>40</v>
      </c>
      <c r="F11" s="36"/>
      <c r="G11" s="36"/>
      <c r="H11" s="27">
        <v>8</v>
      </c>
    </row>
    <row r="12" spans="1:8" ht="18" customHeight="1">
      <c r="A12" s="27">
        <f t="shared" si="0"/>
        <v>9</v>
      </c>
      <c r="B12" s="36"/>
      <c r="C12" s="36"/>
      <c r="D12" s="27">
        <v>9</v>
      </c>
      <c r="E12" s="73">
        <v>39</v>
      </c>
      <c r="F12" s="36"/>
      <c r="G12" s="36"/>
      <c r="H12" s="27">
        <v>9</v>
      </c>
    </row>
    <row r="13" spans="1:8" ht="18" customHeight="1">
      <c r="A13" s="27">
        <f t="shared" si="0"/>
        <v>10</v>
      </c>
      <c r="B13" s="36"/>
      <c r="C13" s="36"/>
      <c r="D13" s="27">
        <v>10</v>
      </c>
      <c r="E13" s="73">
        <v>38</v>
      </c>
      <c r="F13" s="36"/>
      <c r="G13" s="36"/>
      <c r="H13" s="27">
        <v>10</v>
      </c>
    </row>
    <row r="14" spans="1:8" ht="18" customHeight="1">
      <c r="A14" s="27">
        <f t="shared" si="0"/>
        <v>11</v>
      </c>
      <c r="B14" s="36"/>
      <c r="C14" s="36"/>
      <c r="D14" s="27">
        <v>11</v>
      </c>
      <c r="E14" s="73">
        <v>37</v>
      </c>
      <c r="F14" s="36"/>
      <c r="G14" s="36"/>
      <c r="H14" s="27">
        <v>11</v>
      </c>
    </row>
    <row r="15" spans="1:8" ht="18" customHeight="1">
      <c r="A15" s="27">
        <f t="shared" si="0"/>
        <v>12</v>
      </c>
      <c r="B15" s="40"/>
      <c r="C15" s="36"/>
      <c r="D15" s="27">
        <v>12</v>
      </c>
      <c r="E15" s="73">
        <v>36</v>
      </c>
      <c r="F15" s="36"/>
      <c r="G15" s="36"/>
      <c r="H15" s="27">
        <v>12</v>
      </c>
    </row>
    <row r="16" spans="1:8" ht="18" customHeight="1">
      <c r="A16" s="27">
        <f t="shared" si="0"/>
        <v>13</v>
      </c>
      <c r="B16" s="36"/>
      <c r="C16" s="36"/>
      <c r="D16" s="27">
        <v>13</v>
      </c>
      <c r="E16" s="73">
        <v>35</v>
      </c>
      <c r="F16" s="36"/>
      <c r="G16" s="36"/>
      <c r="H16" s="27">
        <v>13</v>
      </c>
    </row>
    <row r="17" spans="1:8" ht="18" customHeight="1">
      <c r="A17" s="27">
        <f t="shared" si="0"/>
        <v>14</v>
      </c>
      <c r="B17" s="40"/>
      <c r="C17" s="36"/>
      <c r="D17" s="27">
        <v>14</v>
      </c>
      <c r="E17" s="73">
        <v>34</v>
      </c>
      <c r="F17" s="36"/>
      <c r="G17" s="36"/>
      <c r="H17" s="27">
        <v>14</v>
      </c>
    </row>
    <row r="18" spans="1:8" ht="18" customHeight="1">
      <c r="A18" s="27">
        <f t="shared" si="0"/>
        <v>15</v>
      </c>
      <c r="B18" s="36"/>
      <c r="C18" s="36"/>
      <c r="D18" s="27">
        <v>15</v>
      </c>
      <c r="E18" s="73">
        <v>33</v>
      </c>
      <c r="F18" s="36"/>
      <c r="G18" s="36"/>
      <c r="H18" s="27">
        <v>15</v>
      </c>
    </row>
    <row r="19" spans="1:8" ht="18" customHeight="1">
      <c r="A19" s="27">
        <f t="shared" si="0"/>
        <v>16</v>
      </c>
      <c r="B19" s="36"/>
      <c r="C19" s="36"/>
      <c r="D19" s="27">
        <v>16</v>
      </c>
      <c r="E19" s="74">
        <v>32</v>
      </c>
      <c r="F19" s="36"/>
      <c r="G19" s="36"/>
      <c r="H19" s="27">
        <v>16</v>
      </c>
    </row>
    <row r="20" spans="1:8" ht="18" customHeight="1">
      <c r="A20" s="27">
        <f t="shared" si="0"/>
        <v>17</v>
      </c>
      <c r="B20" s="36"/>
      <c r="C20" s="36"/>
      <c r="D20" s="27">
        <v>17</v>
      </c>
      <c r="E20" s="35">
        <v>31</v>
      </c>
      <c r="F20" s="36"/>
      <c r="G20" s="36"/>
      <c r="H20" s="27">
        <v>17</v>
      </c>
    </row>
    <row r="21" spans="1:8" ht="18" customHeight="1">
      <c r="A21" s="27">
        <f t="shared" si="0"/>
        <v>18</v>
      </c>
      <c r="B21" s="36"/>
      <c r="C21" s="36"/>
      <c r="D21" s="27">
        <v>18</v>
      </c>
      <c r="E21" s="35">
        <v>30</v>
      </c>
      <c r="F21" s="40"/>
      <c r="G21" s="36"/>
      <c r="H21" s="27">
        <v>18</v>
      </c>
    </row>
    <row r="22" spans="1:8" ht="18" customHeight="1">
      <c r="A22" s="27">
        <f t="shared" si="0"/>
        <v>19</v>
      </c>
      <c r="B22" s="40"/>
      <c r="C22" s="36"/>
      <c r="D22" s="27">
        <v>19</v>
      </c>
      <c r="E22" s="35">
        <v>29</v>
      </c>
      <c r="F22" s="36"/>
      <c r="G22" s="36"/>
      <c r="H22" s="27">
        <v>19</v>
      </c>
    </row>
    <row r="23" spans="1:8" ht="18" customHeight="1">
      <c r="A23" s="27">
        <f t="shared" si="0"/>
        <v>20</v>
      </c>
      <c r="B23" s="36"/>
      <c r="C23" s="36"/>
      <c r="D23" s="27">
        <v>20</v>
      </c>
      <c r="E23" s="35">
        <v>28</v>
      </c>
      <c r="F23" s="36"/>
      <c r="G23" s="36"/>
      <c r="H23" s="27">
        <v>20</v>
      </c>
    </row>
    <row r="24" spans="1:8" ht="18" customHeight="1">
      <c r="A24" s="27">
        <f t="shared" si="0"/>
        <v>21</v>
      </c>
      <c r="B24" s="36"/>
      <c r="C24" s="36"/>
      <c r="D24" s="27">
        <v>21</v>
      </c>
      <c r="E24" s="35">
        <v>27</v>
      </c>
      <c r="F24" s="36"/>
      <c r="G24" s="36"/>
      <c r="H24" s="27">
        <v>21</v>
      </c>
    </row>
    <row r="25" spans="1:8" ht="18" customHeight="1">
      <c r="A25" s="27">
        <f t="shared" si="0"/>
        <v>22</v>
      </c>
      <c r="B25" s="36"/>
      <c r="C25" s="36"/>
      <c r="D25" s="27">
        <v>22</v>
      </c>
      <c r="E25" s="35">
        <v>26</v>
      </c>
      <c r="F25" s="36"/>
      <c r="G25" s="36"/>
      <c r="H25" s="27">
        <v>22</v>
      </c>
    </row>
    <row r="26" spans="1:8" ht="18" customHeight="1">
      <c r="A26" s="27">
        <f t="shared" si="0"/>
        <v>23</v>
      </c>
      <c r="B26" s="40"/>
      <c r="C26" s="36"/>
      <c r="D26" s="27">
        <v>23</v>
      </c>
      <c r="E26" s="35">
        <v>25</v>
      </c>
      <c r="F26" s="36"/>
      <c r="G26" s="36"/>
      <c r="H26" s="27">
        <v>23</v>
      </c>
    </row>
    <row r="27" spans="1:8" ht="18" customHeight="1">
      <c r="A27" s="27">
        <f t="shared" si="0"/>
        <v>24</v>
      </c>
      <c r="B27" s="36"/>
      <c r="C27" s="36"/>
      <c r="D27" s="27">
        <v>24</v>
      </c>
      <c r="E27" s="35">
        <v>24</v>
      </c>
      <c r="F27" s="36"/>
      <c r="G27" s="36"/>
      <c r="H27" s="27">
        <v>24</v>
      </c>
    </row>
    <row r="28" spans="1:8" ht="18" customHeight="1">
      <c r="A28" s="27">
        <f t="shared" si="0"/>
        <v>25</v>
      </c>
      <c r="B28" s="36"/>
      <c r="C28" s="36"/>
      <c r="D28" s="27">
        <v>25</v>
      </c>
      <c r="E28" s="35">
        <v>23</v>
      </c>
      <c r="F28" s="36"/>
      <c r="G28" s="36"/>
      <c r="H28" s="27"/>
    </row>
    <row r="29" spans="1:8" ht="18" customHeight="1">
      <c r="A29" s="27">
        <f t="shared" si="0"/>
        <v>26</v>
      </c>
      <c r="B29" s="40"/>
      <c r="C29" s="36"/>
      <c r="D29" s="27">
        <v>26</v>
      </c>
      <c r="E29" s="35">
        <v>22</v>
      </c>
      <c r="F29" s="36"/>
      <c r="G29" s="36"/>
      <c r="H29" s="27"/>
    </row>
    <row r="30" spans="1:8" ht="18" customHeight="1">
      <c r="A30" s="27">
        <f t="shared" si="0"/>
        <v>27</v>
      </c>
      <c r="B30" s="36"/>
      <c r="C30" s="36"/>
      <c r="D30" s="27">
        <v>27</v>
      </c>
      <c r="E30" s="35">
        <v>21</v>
      </c>
      <c r="F30" s="36"/>
      <c r="G30" s="36"/>
      <c r="H30" s="27"/>
    </row>
    <row r="31" spans="1:8" ht="18" customHeight="1">
      <c r="A31" s="27">
        <f t="shared" si="0"/>
        <v>28</v>
      </c>
      <c r="B31" s="36"/>
      <c r="C31" s="36"/>
      <c r="D31" s="27">
        <v>28</v>
      </c>
      <c r="E31" s="35">
        <v>20</v>
      </c>
      <c r="F31" s="36"/>
      <c r="G31" s="36"/>
      <c r="H31" s="27"/>
    </row>
    <row r="32" spans="1:8" ht="18" customHeight="1">
      <c r="A32" s="27">
        <f t="shared" si="0"/>
        <v>29</v>
      </c>
      <c r="B32" s="36"/>
      <c r="C32" s="36"/>
      <c r="D32" s="27">
        <v>29</v>
      </c>
      <c r="E32" s="35">
        <v>19</v>
      </c>
      <c r="F32" s="36"/>
      <c r="G32" s="36"/>
      <c r="H32" s="27"/>
    </row>
    <row r="33" spans="1:8" ht="18" customHeight="1">
      <c r="A33" s="27">
        <f t="shared" si="0"/>
        <v>30</v>
      </c>
      <c r="B33" s="40"/>
      <c r="C33" s="36"/>
      <c r="D33" s="27">
        <v>30</v>
      </c>
      <c r="E33" s="35">
        <v>18</v>
      </c>
      <c r="F33" s="36"/>
      <c r="G33" s="36"/>
      <c r="H33" s="27"/>
    </row>
    <row r="34" spans="1:8" ht="18" customHeight="1">
      <c r="A34" s="27">
        <f t="shared" si="0"/>
        <v>31</v>
      </c>
      <c r="B34" s="36"/>
      <c r="C34" s="36"/>
      <c r="D34" s="27">
        <v>31</v>
      </c>
      <c r="E34" s="35">
        <v>17</v>
      </c>
      <c r="F34" s="36"/>
      <c r="G34" s="36"/>
      <c r="H34" s="27"/>
    </row>
    <row r="35" spans="1:8" ht="18" customHeight="1">
      <c r="A35" s="27">
        <f t="shared" si="0"/>
        <v>32</v>
      </c>
      <c r="B35" s="36"/>
      <c r="C35" s="36"/>
      <c r="D35" s="27">
        <v>32</v>
      </c>
      <c r="E35" s="35">
        <v>16</v>
      </c>
      <c r="F35" s="36"/>
      <c r="G35" s="36"/>
      <c r="H35" s="27"/>
    </row>
    <row r="36" spans="1:8" ht="18" customHeight="1">
      <c r="A36" s="27">
        <f t="shared" si="0"/>
        <v>33</v>
      </c>
      <c r="B36" s="36"/>
      <c r="C36" s="36"/>
      <c r="D36" s="27">
        <v>33</v>
      </c>
      <c r="E36" s="35">
        <v>15</v>
      </c>
      <c r="F36" s="36"/>
      <c r="G36" s="36"/>
      <c r="H36" s="27"/>
    </row>
    <row r="37" spans="1:8" ht="18" customHeight="1">
      <c r="A37" s="27">
        <f t="shared" si="0"/>
        <v>34</v>
      </c>
      <c r="B37" s="36"/>
      <c r="C37" s="36"/>
      <c r="D37" s="27">
        <v>34</v>
      </c>
      <c r="E37" s="35">
        <v>14</v>
      </c>
      <c r="F37" s="36"/>
      <c r="G37" s="36"/>
      <c r="H37" s="27"/>
    </row>
    <row r="38" ht="18" customHeight="1"/>
    <row r="39" ht="18" customHeight="1"/>
    <row r="40" spans="2:4" ht="18" customHeight="1">
      <c r="B40" s="58"/>
      <c r="C40" s="82" t="s">
        <v>18</v>
      </c>
      <c r="D40" s="85"/>
    </row>
    <row r="41" spans="3:256" s="77" customFormat="1" ht="18" customHeight="1">
      <c r="C41" s="133"/>
      <c r="I41"/>
      <c r="J41"/>
      <c r="K41"/>
      <c r="L41"/>
      <c r="M41"/>
      <c r="IT41"/>
      <c r="IU41"/>
      <c r="IV41"/>
    </row>
    <row r="42" spans="1:13" ht="18" customHeight="1">
      <c r="A42" s="92">
        <v>1</v>
      </c>
      <c r="B42" s="354"/>
      <c r="C42" s="291"/>
      <c r="D42" s="291"/>
      <c r="E42" s="291"/>
      <c r="F42" s="292">
        <f aca="true" t="shared" si="1" ref="F42:F53">SUM(C42:E42)</f>
        <v>0</v>
      </c>
      <c r="G42" s="293">
        <v>20</v>
      </c>
      <c r="H42" s="77"/>
      <c r="I42"/>
      <c r="J42"/>
      <c r="K42"/>
      <c r="L42"/>
      <c r="M42"/>
    </row>
    <row r="43" spans="1:13" ht="18" customHeight="1">
      <c r="A43" s="92">
        <v>2</v>
      </c>
      <c r="B43" s="295"/>
      <c r="C43" s="296"/>
      <c r="D43" s="296"/>
      <c r="E43" s="296"/>
      <c r="F43" s="297">
        <f t="shared" si="1"/>
        <v>0</v>
      </c>
      <c r="G43" s="298">
        <v>18</v>
      </c>
      <c r="H43" s="77"/>
      <c r="I43"/>
      <c r="J43"/>
      <c r="K43"/>
      <c r="L43"/>
      <c r="M43"/>
    </row>
    <row r="44" spans="1:13" ht="18" customHeight="1">
      <c r="A44" s="93">
        <v>3</v>
      </c>
      <c r="B44" s="346"/>
      <c r="C44" s="296"/>
      <c r="D44" s="296"/>
      <c r="E44" s="296"/>
      <c r="F44" s="297">
        <f t="shared" si="1"/>
        <v>0</v>
      </c>
      <c r="G44" s="300">
        <v>16</v>
      </c>
      <c r="H44" s="77"/>
      <c r="I44"/>
      <c r="J44"/>
      <c r="K44"/>
      <c r="L44"/>
      <c r="M44"/>
    </row>
    <row r="45" spans="1:13" ht="18" customHeight="1">
      <c r="A45" s="92">
        <v>4</v>
      </c>
      <c r="B45" s="295"/>
      <c r="C45" s="296"/>
      <c r="D45" s="296"/>
      <c r="E45" s="296"/>
      <c r="F45" s="297">
        <f t="shared" si="1"/>
        <v>0</v>
      </c>
      <c r="G45" s="298">
        <v>15</v>
      </c>
      <c r="H45" s="77"/>
      <c r="I45"/>
      <c r="J45"/>
      <c r="K45"/>
      <c r="L45"/>
      <c r="M45"/>
    </row>
    <row r="46" spans="1:13" ht="18" customHeight="1">
      <c r="A46" s="92">
        <v>5</v>
      </c>
      <c r="B46" s="295"/>
      <c r="C46" s="296"/>
      <c r="D46" s="296"/>
      <c r="E46" s="296"/>
      <c r="F46" s="297">
        <f t="shared" si="1"/>
        <v>0</v>
      </c>
      <c r="G46" s="298">
        <v>14</v>
      </c>
      <c r="H46" s="77"/>
      <c r="I46"/>
      <c r="J46"/>
      <c r="K46"/>
      <c r="L46"/>
      <c r="M46"/>
    </row>
    <row r="47" spans="1:13" ht="18" customHeight="1">
      <c r="A47" s="92">
        <v>6</v>
      </c>
      <c r="B47" s="295"/>
      <c r="C47" s="296"/>
      <c r="D47" s="296"/>
      <c r="E47" s="296"/>
      <c r="F47" s="297">
        <f t="shared" si="1"/>
        <v>0</v>
      </c>
      <c r="G47" s="298">
        <v>13</v>
      </c>
      <c r="H47" s="77"/>
      <c r="I47"/>
      <c r="J47"/>
      <c r="K47"/>
      <c r="L47"/>
      <c r="M47"/>
    </row>
    <row r="48" spans="1:13" ht="18" customHeight="1">
      <c r="A48" s="92">
        <v>7</v>
      </c>
      <c r="B48" s="295"/>
      <c r="C48" s="296"/>
      <c r="D48" s="296"/>
      <c r="E48" s="296"/>
      <c r="F48" s="297">
        <f t="shared" si="1"/>
        <v>0</v>
      </c>
      <c r="G48" s="298">
        <v>12</v>
      </c>
      <c r="H48" s="77"/>
      <c r="I48"/>
      <c r="J48"/>
      <c r="K48"/>
      <c r="L48"/>
      <c r="M48"/>
    </row>
    <row r="49" spans="1:13" ht="18" customHeight="1">
      <c r="A49" s="92">
        <v>8</v>
      </c>
      <c r="B49" s="295"/>
      <c r="C49" s="296"/>
      <c r="D49" s="296"/>
      <c r="E49" s="296"/>
      <c r="F49" s="297">
        <f t="shared" si="1"/>
        <v>0</v>
      </c>
      <c r="G49" s="298">
        <v>11</v>
      </c>
      <c r="H49" s="77"/>
      <c r="I49"/>
      <c r="J49"/>
      <c r="K49"/>
      <c r="L49"/>
      <c r="M49"/>
    </row>
    <row r="50" spans="1:13" ht="18" customHeight="1">
      <c r="A50" s="92">
        <v>9</v>
      </c>
      <c r="B50" s="295"/>
      <c r="C50" s="296"/>
      <c r="D50" s="296"/>
      <c r="E50" s="296"/>
      <c r="F50" s="297">
        <f t="shared" si="1"/>
        <v>0</v>
      </c>
      <c r="G50" s="298">
        <v>10</v>
      </c>
      <c r="H50" s="77"/>
      <c r="I50"/>
      <c r="J50"/>
      <c r="K50"/>
      <c r="L50"/>
      <c r="M50"/>
    </row>
    <row r="51" spans="1:13" ht="18" customHeight="1">
      <c r="A51" s="92">
        <v>10</v>
      </c>
      <c r="B51" s="295"/>
      <c r="C51" s="296"/>
      <c r="D51" s="296"/>
      <c r="E51" s="296"/>
      <c r="F51" s="297">
        <f t="shared" si="1"/>
        <v>0</v>
      </c>
      <c r="G51" s="298">
        <v>9</v>
      </c>
      <c r="H51" s="77"/>
      <c r="I51"/>
      <c r="J51"/>
      <c r="K51"/>
      <c r="L51"/>
      <c r="M51"/>
    </row>
    <row r="52" spans="1:13" ht="18" customHeight="1">
      <c r="A52" s="92">
        <v>11</v>
      </c>
      <c r="B52" s="295"/>
      <c r="C52" s="296"/>
      <c r="D52" s="296"/>
      <c r="E52" s="296"/>
      <c r="F52" s="297">
        <f t="shared" si="1"/>
        <v>0</v>
      </c>
      <c r="G52" s="298">
        <v>8</v>
      </c>
      <c r="H52" s="77"/>
      <c r="I52"/>
      <c r="J52"/>
      <c r="K52"/>
      <c r="L52"/>
      <c r="M52"/>
    </row>
    <row r="53" spans="1:13" ht="18" customHeight="1">
      <c r="A53" s="92">
        <v>12</v>
      </c>
      <c r="B53" s="295"/>
      <c r="C53" s="296"/>
      <c r="D53" s="296"/>
      <c r="E53" s="296"/>
      <c r="F53" s="297">
        <f t="shared" si="1"/>
        <v>0</v>
      </c>
      <c r="G53" s="298">
        <v>7</v>
      </c>
      <c r="H53" s="77"/>
      <c r="I53"/>
      <c r="J53"/>
      <c r="K53"/>
      <c r="L53"/>
      <c r="M53"/>
    </row>
    <row r="54" spans="1:256" s="77" customFormat="1" ht="18" customHeight="1">
      <c r="A54" s="133">
        <v>13</v>
      </c>
      <c r="B54" s="307"/>
      <c r="C54" s="343"/>
      <c r="D54" s="307"/>
      <c r="E54" s="307"/>
      <c r="F54" s="307"/>
      <c r="G54" s="307"/>
      <c r="I54"/>
      <c r="J54"/>
      <c r="K54"/>
      <c r="L54"/>
      <c r="M54"/>
      <c r="IT54"/>
      <c r="IU54"/>
      <c r="IV54"/>
    </row>
    <row r="55" spans="1:7" ht="18" customHeight="1">
      <c r="A55" s="133">
        <v>14</v>
      </c>
      <c r="B55" s="303"/>
      <c r="C55" s="286"/>
      <c r="D55" s="286"/>
      <c r="E55" s="345"/>
      <c r="F55" s="307"/>
      <c r="G55" s="307"/>
    </row>
    <row r="56" spans="1:7" ht="19.5" customHeight="1">
      <c r="A56" s="133">
        <v>15</v>
      </c>
      <c r="B56" s="307"/>
      <c r="C56" s="307"/>
      <c r="D56" s="343"/>
      <c r="E56" s="345"/>
      <c r="F56" s="307"/>
      <c r="G56" s="307"/>
    </row>
    <row r="57" spans="1:7" ht="19.5" customHeight="1">
      <c r="A57" s="133">
        <v>16</v>
      </c>
      <c r="B57" s="307"/>
      <c r="C57" s="307"/>
      <c r="D57" s="343"/>
      <c r="E57" s="345"/>
      <c r="F57" s="307"/>
      <c r="G57" s="307"/>
    </row>
    <row r="58" spans="1:7" ht="19.5" customHeight="1">
      <c r="A58" s="133">
        <v>17</v>
      </c>
      <c r="B58" s="307"/>
      <c r="C58" s="307"/>
      <c r="D58" s="343"/>
      <c r="E58" s="345"/>
      <c r="F58" s="307"/>
      <c r="G58" s="307"/>
    </row>
    <row r="59" spans="1:7" ht="19.5" customHeight="1">
      <c r="A59" s="133">
        <v>18</v>
      </c>
      <c r="B59" s="307"/>
      <c r="C59" s="307"/>
      <c r="D59" s="343"/>
      <c r="E59" s="345"/>
      <c r="F59" s="307"/>
      <c r="G59" s="307"/>
    </row>
    <row r="60" spans="1:7" ht="19.5" customHeight="1">
      <c r="A60" s="133">
        <v>19</v>
      </c>
      <c r="B60" s="307"/>
      <c r="C60" s="307"/>
      <c r="D60" s="343"/>
      <c r="E60" s="345"/>
      <c r="F60" s="307"/>
      <c r="G60" s="307"/>
    </row>
    <row r="61" spans="1:7" ht="19.5" customHeight="1">
      <c r="A61" s="133">
        <v>20</v>
      </c>
      <c r="B61" s="307"/>
      <c r="C61" s="307"/>
      <c r="D61" s="343"/>
      <c r="E61" s="345"/>
      <c r="F61" s="307"/>
      <c r="G61" s="307"/>
    </row>
    <row r="62" spans="1:7" ht="19.5" customHeight="1">
      <c r="A62" s="133">
        <v>21</v>
      </c>
      <c r="B62" s="307"/>
      <c r="C62" s="307"/>
      <c r="D62" s="343"/>
      <c r="E62" s="345"/>
      <c r="F62" s="307"/>
      <c r="G62" s="307"/>
    </row>
    <row r="63" spans="1:7" ht="19.5" customHeight="1">
      <c r="A63" s="133">
        <v>22</v>
      </c>
      <c r="B63" s="307"/>
      <c r="C63" s="307"/>
      <c r="D63" s="343"/>
      <c r="E63" s="345"/>
      <c r="F63" s="307"/>
      <c r="G63" s="307"/>
    </row>
    <row r="64" spans="1:7" ht="19.5" customHeight="1">
      <c r="A64" s="133">
        <v>23</v>
      </c>
      <c r="B64" s="307"/>
      <c r="C64" s="307"/>
      <c r="D64" s="343"/>
      <c r="E64" s="345"/>
      <c r="F64" s="307"/>
      <c r="G64" s="307"/>
    </row>
    <row r="65" spans="1:7" ht="19.5" customHeight="1">
      <c r="A65" s="133">
        <v>24</v>
      </c>
      <c r="B65" s="307"/>
      <c r="C65" s="307"/>
      <c r="D65" s="343"/>
      <c r="E65" s="345"/>
      <c r="F65" s="307"/>
      <c r="G65" s="307"/>
    </row>
    <row r="66" spans="1:7" ht="19.5" customHeight="1">
      <c r="A66" s="133">
        <v>25</v>
      </c>
      <c r="B66" s="307"/>
      <c r="C66" s="307"/>
      <c r="D66" s="343"/>
      <c r="E66" s="345"/>
      <c r="F66" s="307"/>
      <c r="G66" s="307"/>
    </row>
    <row r="67" spans="1:7" ht="19.5" customHeight="1">
      <c r="A67" s="133">
        <v>26</v>
      </c>
      <c r="B67" s="303"/>
      <c r="C67" s="307"/>
      <c r="D67" s="343"/>
      <c r="E67" s="345"/>
      <c r="F67" s="307"/>
      <c r="G67" s="307"/>
    </row>
    <row r="69" ht="19.5" customHeight="1">
      <c r="B69" s="314" t="s">
        <v>33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D65" sqref="D65"/>
    </sheetView>
  </sheetViews>
  <sheetFormatPr defaultColWidth="9.140625" defaultRowHeight="19.5" customHeight="1"/>
  <cols>
    <col min="1" max="1" width="4.421875" style="115" customWidth="1"/>
    <col min="2" max="2" width="27.8515625" style="116" customWidth="1"/>
    <col min="3" max="3" width="26.421875" style="116" customWidth="1"/>
    <col min="4" max="5" width="7.7109375" style="117" customWidth="1"/>
    <col min="6" max="6" width="8.7109375" style="81" customWidth="1"/>
    <col min="7" max="7" width="8.140625" style="115" customWidth="1"/>
    <col min="8" max="8" width="22.8515625" style="115" customWidth="1"/>
    <col min="9" max="9" width="30.140625" style="118" customWidth="1"/>
    <col min="10" max="11" width="7.7109375" style="119" customWidth="1"/>
    <col min="12" max="12" width="8.7109375" style="119" customWidth="1"/>
    <col min="13" max="16384" width="9.140625" style="115" customWidth="1"/>
  </cols>
  <sheetData>
    <row r="1" spans="1:7" ht="18" customHeight="1">
      <c r="A1" s="120"/>
      <c r="B1" s="82" t="s">
        <v>129</v>
      </c>
      <c r="C1" s="121"/>
      <c r="D1" s="122"/>
      <c r="E1" s="122"/>
      <c r="F1" s="83"/>
      <c r="G1" s="120"/>
    </row>
    <row r="2" spans="1:7" ht="18" customHeight="1">
      <c r="A2" s="123"/>
      <c r="B2" s="124" t="s">
        <v>25</v>
      </c>
      <c r="C2" s="57"/>
      <c r="D2" s="125"/>
      <c r="E2" s="125"/>
      <c r="F2" s="126"/>
      <c r="G2" s="127"/>
    </row>
    <row r="3" spans="1:12" s="81" customFormat="1" ht="18" customHeight="1">
      <c r="A3" s="27"/>
      <c r="B3" s="36" t="s">
        <v>20</v>
      </c>
      <c r="C3" s="36" t="s">
        <v>26</v>
      </c>
      <c r="D3" s="128" t="s">
        <v>27</v>
      </c>
      <c r="E3" s="128" t="s">
        <v>28</v>
      </c>
      <c r="F3" s="3" t="s">
        <v>29</v>
      </c>
      <c r="G3" s="129" t="s">
        <v>17</v>
      </c>
      <c r="H3" s="130" t="s">
        <v>20</v>
      </c>
      <c r="I3" s="36" t="s">
        <v>26</v>
      </c>
      <c r="J3" s="128" t="s">
        <v>27</v>
      </c>
      <c r="K3" s="128" t="s">
        <v>28</v>
      </c>
      <c r="L3" s="131" t="s">
        <v>29</v>
      </c>
    </row>
    <row r="4" spans="1:12" s="116" customFormat="1" ht="18" customHeight="1">
      <c r="A4" s="27">
        <v>1</v>
      </c>
      <c r="B4" s="36"/>
      <c r="C4" s="36"/>
      <c r="D4" s="30"/>
      <c r="E4" s="30"/>
      <c r="F4" s="31"/>
      <c r="G4" s="35">
        <v>50</v>
      </c>
      <c r="H4" s="40"/>
      <c r="I4" s="36"/>
      <c r="J4" s="30"/>
      <c r="K4" s="30"/>
      <c r="L4" s="31"/>
    </row>
    <row r="5" spans="1:12" s="116" customFormat="1" ht="18" customHeight="1">
      <c r="A5" s="27">
        <f aca="true" t="shared" si="0" ref="A5:A41">A4+1</f>
        <v>2</v>
      </c>
      <c r="B5" s="36"/>
      <c r="C5" s="36"/>
      <c r="D5" s="30"/>
      <c r="E5" s="30"/>
      <c r="F5" s="31"/>
      <c r="G5" s="35">
        <v>47</v>
      </c>
      <c r="H5" s="36"/>
      <c r="I5" s="36"/>
      <c r="J5" s="30"/>
      <c r="K5" s="30"/>
      <c r="L5" s="31"/>
    </row>
    <row r="6" spans="1:12" s="116" customFormat="1" ht="18" customHeight="1">
      <c r="A6" s="27">
        <f t="shared" si="0"/>
        <v>3</v>
      </c>
      <c r="B6" s="36"/>
      <c r="C6" s="36"/>
      <c r="D6" s="30"/>
      <c r="E6" s="30"/>
      <c r="F6" s="31"/>
      <c r="G6" s="35">
        <v>45</v>
      </c>
      <c r="H6" s="36"/>
      <c r="I6" s="36"/>
      <c r="J6" s="30"/>
      <c r="K6" s="30"/>
      <c r="L6" s="31"/>
    </row>
    <row r="7" spans="1:12" s="116" customFormat="1" ht="18" customHeight="1">
      <c r="A7" s="27">
        <f t="shared" si="0"/>
        <v>4</v>
      </c>
      <c r="B7" s="36"/>
      <c r="C7" s="36"/>
      <c r="D7" s="30"/>
      <c r="E7" s="30"/>
      <c r="F7" s="31"/>
      <c r="G7" s="35">
        <v>44</v>
      </c>
      <c r="H7" s="36"/>
      <c r="I7" s="36"/>
      <c r="J7" s="30"/>
      <c r="K7" s="30"/>
      <c r="L7" s="31"/>
    </row>
    <row r="8" spans="1:12" s="116" customFormat="1" ht="18" customHeight="1">
      <c r="A8" s="27">
        <f t="shared" si="0"/>
        <v>5</v>
      </c>
      <c r="B8" s="36"/>
      <c r="C8" s="36"/>
      <c r="D8" s="30"/>
      <c r="E8" s="30"/>
      <c r="F8" s="31"/>
      <c r="G8" s="35">
        <v>43</v>
      </c>
      <c r="H8" s="36"/>
      <c r="I8" s="36"/>
      <c r="J8" s="30"/>
      <c r="K8" s="30"/>
      <c r="L8" s="31"/>
    </row>
    <row r="9" spans="1:12" s="116" customFormat="1" ht="18" customHeight="1">
      <c r="A9" s="27">
        <f t="shared" si="0"/>
        <v>6</v>
      </c>
      <c r="B9" s="40"/>
      <c r="C9" s="36"/>
      <c r="D9" s="30"/>
      <c r="E9" s="30"/>
      <c r="F9" s="31"/>
      <c r="G9" s="35">
        <v>42</v>
      </c>
      <c r="H9" s="36"/>
      <c r="I9" s="36"/>
      <c r="J9" s="30"/>
      <c r="K9" s="30"/>
      <c r="L9" s="31"/>
    </row>
    <row r="10" spans="1:12" s="116" customFormat="1" ht="18" customHeight="1">
      <c r="A10" s="27">
        <f t="shared" si="0"/>
        <v>7</v>
      </c>
      <c r="B10" s="40"/>
      <c r="C10" s="36"/>
      <c r="D10" s="30"/>
      <c r="E10" s="30"/>
      <c r="F10" s="31"/>
      <c r="G10" s="35">
        <v>41</v>
      </c>
      <c r="H10" s="40"/>
      <c r="I10" s="36"/>
      <c r="J10" s="30"/>
      <c r="K10" s="30"/>
      <c r="L10" s="31"/>
    </row>
    <row r="11" spans="1:12" s="116" customFormat="1" ht="18" customHeight="1">
      <c r="A11" s="27">
        <f t="shared" si="0"/>
        <v>8</v>
      </c>
      <c r="B11" s="36"/>
      <c r="C11" s="36"/>
      <c r="D11" s="30"/>
      <c r="E11" s="30"/>
      <c r="F11" s="31"/>
      <c r="G11" s="35">
        <v>40</v>
      </c>
      <c r="H11" s="36"/>
      <c r="I11" s="36"/>
      <c r="J11" s="30"/>
      <c r="K11" s="30"/>
      <c r="L11" s="31"/>
    </row>
    <row r="12" spans="1:12" s="116" customFormat="1" ht="18" customHeight="1">
      <c r="A12" s="27">
        <f t="shared" si="0"/>
        <v>9</v>
      </c>
      <c r="B12" s="40"/>
      <c r="C12" s="36"/>
      <c r="D12" s="30"/>
      <c r="E12" s="30"/>
      <c r="F12" s="31"/>
      <c r="G12" s="35">
        <v>39</v>
      </c>
      <c r="H12" s="36"/>
      <c r="I12" s="36"/>
      <c r="J12" s="30"/>
      <c r="K12" s="30"/>
      <c r="L12" s="31"/>
    </row>
    <row r="13" spans="1:12" s="116" customFormat="1" ht="18" customHeight="1">
      <c r="A13" s="27">
        <f t="shared" si="0"/>
        <v>10</v>
      </c>
      <c r="B13" s="36"/>
      <c r="C13" s="36"/>
      <c r="D13" s="30"/>
      <c r="E13" s="30"/>
      <c r="F13" s="31"/>
      <c r="G13" s="35">
        <v>38</v>
      </c>
      <c r="H13" s="36"/>
      <c r="I13" s="36"/>
      <c r="J13" s="30"/>
      <c r="K13" s="30"/>
      <c r="L13" s="31"/>
    </row>
    <row r="14" spans="1:12" s="116" customFormat="1" ht="18" customHeight="1">
      <c r="A14" s="27">
        <f t="shared" si="0"/>
        <v>11</v>
      </c>
      <c r="B14" s="36"/>
      <c r="C14" s="36"/>
      <c r="D14" s="30"/>
      <c r="E14" s="30"/>
      <c r="F14" s="31"/>
      <c r="G14" s="35">
        <v>37</v>
      </c>
      <c r="H14" s="36"/>
      <c r="I14" s="36"/>
      <c r="J14" s="30"/>
      <c r="K14" s="30"/>
      <c r="L14" s="31"/>
    </row>
    <row r="15" spans="1:12" s="116" customFormat="1" ht="18" customHeight="1">
      <c r="A15" s="27">
        <f t="shared" si="0"/>
        <v>12</v>
      </c>
      <c r="B15" s="36"/>
      <c r="C15" s="36"/>
      <c r="D15" s="30"/>
      <c r="E15" s="30"/>
      <c r="F15" s="31"/>
      <c r="G15" s="35">
        <v>36</v>
      </c>
      <c r="H15" s="36"/>
      <c r="I15" s="36"/>
      <c r="J15" s="30"/>
      <c r="K15" s="30"/>
      <c r="L15" s="31"/>
    </row>
    <row r="16" spans="1:12" s="116" customFormat="1" ht="18" customHeight="1">
      <c r="A16" s="27">
        <f t="shared" si="0"/>
        <v>13</v>
      </c>
      <c r="B16" s="36"/>
      <c r="C16" s="36"/>
      <c r="D16" s="30"/>
      <c r="E16" s="30"/>
      <c r="F16" s="31"/>
      <c r="G16" s="35">
        <v>35</v>
      </c>
      <c r="H16" s="36"/>
      <c r="I16" s="36"/>
      <c r="J16" s="30"/>
      <c r="K16" s="30"/>
      <c r="L16" s="31"/>
    </row>
    <row r="17" spans="1:12" s="116" customFormat="1" ht="18" customHeight="1">
      <c r="A17" s="27">
        <f t="shared" si="0"/>
        <v>14</v>
      </c>
      <c r="B17" s="36"/>
      <c r="C17" s="36"/>
      <c r="D17" s="30"/>
      <c r="E17" s="30"/>
      <c r="F17" s="31"/>
      <c r="G17" s="35">
        <v>34</v>
      </c>
      <c r="H17" s="36"/>
      <c r="I17" s="36"/>
      <c r="J17" s="30"/>
      <c r="K17" s="30"/>
      <c r="L17" s="31"/>
    </row>
    <row r="18" spans="1:12" s="116" customFormat="1" ht="18" customHeight="1">
      <c r="A18" s="27">
        <f t="shared" si="0"/>
        <v>15</v>
      </c>
      <c r="B18" s="36"/>
      <c r="C18" s="36"/>
      <c r="D18" s="30"/>
      <c r="E18" s="30"/>
      <c r="F18" s="31"/>
      <c r="G18" s="35">
        <v>33</v>
      </c>
      <c r="H18" s="36"/>
      <c r="I18" s="36"/>
      <c r="J18" s="30"/>
      <c r="K18" s="30"/>
      <c r="L18" s="31"/>
    </row>
    <row r="19" spans="1:12" s="116" customFormat="1" ht="18" customHeight="1">
      <c r="A19" s="27">
        <f t="shared" si="0"/>
        <v>16</v>
      </c>
      <c r="B19" s="36"/>
      <c r="C19" s="36"/>
      <c r="D19" s="30"/>
      <c r="E19" s="30"/>
      <c r="F19" s="31"/>
      <c r="G19" s="35">
        <v>32</v>
      </c>
      <c r="H19" s="36"/>
      <c r="I19" s="36"/>
      <c r="J19" s="30"/>
      <c r="K19" s="30"/>
      <c r="L19" s="31"/>
    </row>
    <row r="20" spans="1:12" s="116" customFormat="1" ht="18" customHeight="1">
      <c r="A20" s="27">
        <f t="shared" si="0"/>
        <v>17</v>
      </c>
      <c r="B20" s="36"/>
      <c r="C20" s="36"/>
      <c r="D20" s="30"/>
      <c r="E20" s="30"/>
      <c r="F20" s="31"/>
      <c r="G20" s="35">
        <v>31</v>
      </c>
      <c r="H20" s="36"/>
      <c r="I20" s="36"/>
      <c r="J20" s="30"/>
      <c r="K20" s="30"/>
      <c r="L20" s="31"/>
    </row>
    <row r="21" spans="1:12" s="116" customFormat="1" ht="18" customHeight="1">
      <c r="A21" s="27">
        <f t="shared" si="0"/>
        <v>18</v>
      </c>
      <c r="B21" s="36"/>
      <c r="C21" s="36"/>
      <c r="D21" s="30"/>
      <c r="E21" s="30"/>
      <c r="F21" s="31"/>
      <c r="G21" s="35">
        <v>30</v>
      </c>
      <c r="H21" s="36"/>
      <c r="I21" s="36"/>
      <c r="J21" s="30"/>
      <c r="K21" s="30"/>
      <c r="L21" s="31"/>
    </row>
    <row r="22" spans="1:12" s="116" customFormat="1" ht="18" customHeight="1">
      <c r="A22" s="27">
        <f t="shared" si="0"/>
        <v>19</v>
      </c>
      <c r="B22" s="36"/>
      <c r="C22" s="36"/>
      <c r="D22" s="30"/>
      <c r="E22" s="30"/>
      <c r="F22" s="31"/>
      <c r="G22" s="35">
        <v>29</v>
      </c>
      <c r="H22" s="36"/>
      <c r="I22" s="36"/>
      <c r="J22" s="30"/>
      <c r="K22" s="30"/>
      <c r="L22" s="31"/>
    </row>
    <row r="23" spans="1:12" s="116" customFormat="1" ht="18" customHeight="1">
      <c r="A23" s="27">
        <f t="shared" si="0"/>
        <v>20</v>
      </c>
      <c r="B23" s="40"/>
      <c r="C23" s="36"/>
      <c r="D23" s="30"/>
      <c r="E23" s="30"/>
      <c r="F23" s="31"/>
      <c r="G23" s="35">
        <v>28</v>
      </c>
      <c r="H23" s="40"/>
      <c r="I23" s="36"/>
      <c r="J23" s="30"/>
      <c r="K23" s="30"/>
      <c r="L23" s="31"/>
    </row>
    <row r="24" spans="1:12" s="116" customFormat="1" ht="18" customHeight="1">
      <c r="A24" s="27">
        <f t="shared" si="0"/>
        <v>21</v>
      </c>
      <c r="B24" s="36"/>
      <c r="C24" s="36"/>
      <c r="D24" s="30"/>
      <c r="E24" s="30"/>
      <c r="F24" s="31"/>
      <c r="G24" s="35">
        <v>27</v>
      </c>
      <c r="H24" s="40"/>
      <c r="I24" s="36"/>
      <c r="J24" s="30"/>
      <c r="K24" s="30"/>
      <c r="L24" s="31"/>
    </row>
    <row r="25" spans="1:12" s="116" customFormat="1" ht="18" customHeight="1">
      <c r="A25" s="27">
        <f t="shared" si="0"/>
        <v>22</v>
      </c>
      <c r="B25" s="36"/>
      <c r="C25" s="36"/>
      <c r="D25" s="30"/>
      <c r="E25" s="30"/>
      <c r="F25" s="31"/>
      <c r="G25" s="35">
        <v>26</v>
      </c>
      <c r="H25" s="36"/>
      <c r="I25" s="36"/>
      <c r="J25" s="30"/>
      <c r="K25" s="30"/>
      <c r="L25" s="31"/>
    </row>
    <row r="26" spans="1:12" s="116" customFormat="1" ht="18" customHeight="1">
      <c r="A26" s="27">
        <f t="shared" si="0"/>
        <v>23</v>
      </c>
      <c r="B26" s="36"/>
      <c r="C26" s="36"/>
      <c r="D26" s="30"/>
      <c r="E26" s="30"/>
      <c r="F26" s="31"/>
      <c r="G26" s="35">
        <v>25</v>
      </c>
      <c r="H26" s="36"/>
      <c r="I26" s="36"/>
      <c r="J26" s="30"/>
      <c r="K26" s="30"/>
      <c r="L26" s="31"/>
    </row>
    <row r="27" spans="1:12" s="116" customFormat="1" ht="18" customHeight="1">
      <c r="A27" s="27">
        <f t="shared" si="0"/>
        <v>24</v>
      </c>
      <c r="B27" s="36"/>
      <c r="C27" s="36"/>
      <c r="D27" s="30"/>
      <c r="E27" s="30"/>
      <c r="F27" s="31"/>
      <c r="G27" s="35">
        <v>24</v>
      </c>
      <c r="H27" s="36"/>
      <c r="I27" s="36"/>
      <c r="J27" s="30"/>
      <c r="K27" s="30"/>
      <c r="L27" s="31"/>
    </row>
    <row r="28" spans="1:12" s="116" customFormat="1" ht="18" customHeight="1">
      <c r="A28" s="27">
        <f t="shared" si="0"/>
        <v>25</v>
      </c>
      <c r="B28" s="36"/>
      <c r="C28" s="36"/>
      <c r="D28" s="30"/>
      <c r="E28" s="30"/>
      <c r="F28" s="31"/>
      <c r="G28" s="35">
        <v>23</v>
      </c>
      <c r="H28" s="36"/>
      <c r="I28" s="36"/>
      <c r="J28" s="30"/>
      <c r="K28" s="30"/>
      <c r="L28" s="31"/>
    </row>
    <row r="29" spans="1:12" s="116" customFormat="1" ht="18" customHeight="1">
      <c r="A29" s="27">
        <f t="shared" si="0"/>
        <v>26</v>
      </c>
      <c r="B29" s="36"/>
      <c r="C29" s="36"/>
      <c r="D29" s="30"/>
      <c r="E29" s="30"/>
      <c r="F29" s="31"/>
      <c r="G29" s="35">
        <v>22</v>
      </c>
      <c r="H29" s="36"/>
      <c r="I29" s="36"/>
      <c r="J29" s="30"/>
      <c r="K29" s="30"/>
      <c r="L29" s="31"/>
    </row>
    <row r="30" spans="1:12" s="116" customFormat="1" ht="18" customHeight="1">
      <c r="A30" s="27">
        <f t="shared" si="0"/>
        <v>27</v>
      </c>
      <c r="B30" s="36"/>
      <c r="C30" s="36"/>
      <c r="D30" s="30"/>
      <c r="E30" s="30"/>
      <c r="F30" s="31"/>
      <c r="G30" s="35">
        <v>21</v>
      </c>
      <c r="H30" s="36"/>
      <c r="I30" s="36"/>
      <c r="J30" s="30"/>
      <c r="K30" s="30"/>
      <c r="L30" s="31"/>
    </row>
    <row r="31" spans="1:12" s="116" customFormat="1" ht="18" customHeight="1">
      <c r="A31" s="27">
        <f t="shared" si="0"/>
        <v>28</v>
      </c>
      <c r="B31" s="36"/>
      <c r="C31" s="36"/>
      <c r="D31" s="30"/>
      <c r="E31" s="30"/>
      <c r="F31" s="31"/>
      <c r="G31" s="35">
        <v>20</v>
      </c>
      <c r="H31" s="36"/>
      <c r="I31" s="36"/>
      <c r="J31" s="30"/>
      <c r="K31" s="30"/>
      <c r="L31" s="31"/>
    </row>
    <row r="32" spans="1:12" s="116" customFormat="1" ht="18" customHeight="1">
      <c r="A32" s="27">
        <f t="shared" si="0"/>
        <v>29</v>
      </c>
      <c r="B32" s="36"/>
      <c r="C32" s="36"/>
      <c r="D32" s="30"/>
      <c r="E32" s="30"/>
      <c r="F32" s="31"/>
      <c r="G32" s="35">
        <v>19</v>
      </c>
      <c r="H32" s="36"/>
      <c r="I32" s="36"/>
      <c r="J32" s="30"/>
      <c r="K32" s="30"/>
      <c r="L32" s="31"/>
    </row>
    <row r="33" spans="1:12" s="116" customFormat="1" ht="18" customHeight="1">
      <c r="A33" s="27">
        <f t="shared" si="0"/>
        <v>30</v>
      </c>
      <c r="B33" s="36"/>
      <c r="C33" s="36"/>
      <c r="D33" s="30"/>
      <c r="E33" s="30"/>
      <c r="F33" s="31"/>
      <c r="G33" s="35">
        <v>18</v>
      </c>
      <c r="H33" s="36"/>
      <c r="I33" s="36"/>
      <c r="J33" s="30"/>
      <c r="K33" s="30"/>
      <c r="L33" s="31"/>
    </row>
    <row r="34" spans="1:12" s="116" customFormat="1" ht="18" customHeight="1">
      <c r="A34" s="27">
        <f t="shared" si="0"/>
        <v>31</v>
      </c>
      <c r="B34" s="36"/>
      <c r="C34" s="36"/>
      <c r="D34" s="30"/>
      <c r="E34" s="30"/>
      <c r="F34" s="31"/>
      <c r="G34" s="35">
        <v>17</v>
      </c>
      <c r="H34" s="36"/>
      <c r="I34" s="36"/>
      <c r="J34" s="30"/>
      <c r="K34" s="30"/>
      <c r="L34" s="31"/>
    </row>
    <row r="35" spans="1:12" s="116" customFormat="1" ht="18" customHeight="1">
      <c r="A35" s="27">
        <f t="shared" si="0"/>
        <v>32</v>
      </c>
      <c r="B35" s="36"/>
      <c r="C35" s="36"/>
      <c r="D35" s="30"/>
      <c r="E35" s="30"/>
      <c r="F35" s="31"/>
      <c r="G35" s="35">
        <v>16</v>
      </c>
      <c r="J35" s="132"/>
      <c r="K35" s="132"/>
      <c r="L35" s="132"/>
    </row>
    <row r="36" spans="1:12" s="116" customFormat="1" ht="18" customHeight="1">
      <c r="A36" s="27">
        <f t="shared" si="0"/>
        <v>33</v>
      </c>
      <c r="B36" s="36"/>
      <c r="C36" s="36"/>
      <c r="D36" s="30"/>
      <c r="E36" s="30"/>
      <c r="F36" s="31"/>
      <c r="G36" s="35">
        <v>15</v>
      </c>
      <c r="J36" s="132"/>
      <c r="K36" s="132"/>
      <c r="L36" s="132"/>
    </row>
    <row r="37" spans="1:12" s="116" customFormat="1" ht="18" customHeight="1">
      <c r="A37" s="27">
        <f t="shared" si="0"/>
        <v>34</v>
      </c>
      <c r="B37" s="36"/>
      <c r="C37" s="36"/>
      <c r="D37" s="30"/>
      <c r="E37" s="30"/>
      <c r="F37" s="31"/>
      <c r="G37" s="35">
        <v>14</v>
      </c>
      <c r="J37" s="132"/>
      <c r="K37" s="132"/>
      <c r="L37" s="132"/>
    </row>
    <row r="38" spans="1:12" s="116" customFormat="1" ht="18" customHeight="1">
      <c r="A38" s="27">
        <f t="shared" si="0"/>
        <v>35</v>
      </c>
      <c r="B38" s="36"/>
      <c r="C38" s="36"/>
      <c r="D38" s="30"/>
      <c r="E38" s="30"/>
      <c r="F38" s="31"/>
      <c r="G38" s="35">
        <v>13</v>
      </c>
      <c r="J38" s="132"/>
      <c r="K38" s="132"/>
      <c r="L38" s="132"/>
    </row>
    <row r="39" spans="1:12" s="116" customFormat="1" ht="18" customHeight="1">
      <c r="A39" s="27">
        <f t="shared" si="0"/>
        <v>36</v>
      </c>
      <c r="B39" s="40"/>
      <c r="C39" s="36"/>
      <c r="D39" s="30"/>
      <c r="E39" s="30"/>
      <c r="F39" s="31"/>
      <c r="G39" s="35">
        <v>12</v>
      </c>
      <c r="J39" s="132"/>
      <c r="K39" s="132"/>
      <c r="L39" s="132"/>
    </row>
    <row r="40" spans="1:12" s="116" customFormat="1" ht="18" customHeight="1">
      <c r="A40" s="27">
        <f t="shared" si="0"/>
        <v>37</v>
      </c>
      <c r="B40" s="36"/>
      <c r="C40" s="36"/>
      <c r="D40" s="30"/>
      <c r="E40" s="30"/>
      <c r="F40" s="31"/>
      <c r="G40" s="35">
        <v>11</v>
      </c>
      <c r="J40" s="132"/>
      <c r="K40" s="132"/>
      <c r="L40" s="132"/>
    </row>
    <row r="41" spans="1:12" s="116" customFormat="1" ht="18" customHeight="1">
      <c r="A41" s="27">
        <f t="shared" si="0"/>
        <v>38</v>
      </c>
      <c r="B41" s="36"/>
      <c r="C41" s="36"/>
      <c r="D41" s="30"/>
      <c r="E41" s="30"/>
      <c r="F41" s="31"/>
      <c r="G41" s="35">
        <v>10</v>
      </c>
      <c r="J41" s="132"/>
      <c r="K41" s="132"/>
      <c r="L41" s="132"/>
    </row>
    <row r="42" ht="18" customHeight="1"/>
    <row r="43" ht="18" customHeight="1"/>
    <row r="44" spans="1:8" ht="18" customHeight="1">
      <c r="A44" s="58"/>
      <c r="B44" s="82" t="s">
        <v>18</v>
      </c>
      <c r="C44" s="85"/>
      <c r="D44" s="86"/>
      <c r="E44" s="87"/>
      <c r="F44" s="88"/>
      <c r="G44" s="85"/>
      <c r="H44" s="133"/>
    </row>
    <row r="45" spans="1:8" ht="18" customHeight="1">
      <c r="A45"/>
      <c r="B45" s="8"/>
      <c r="C45" s="8"/>
      <c r="D45" s="1"/>
      <c r="E45" s="89"/>
      <c r="F45" s="90"/>
      <c r="G45" s="91"/>
      <c r="H45" s="133"/>
    </row>
    <row r="46" spans="1:8" ht="18" customHeight="1">
      <c r="A46" s="92">
        <v>1</v>
      </c>
      <c r="B46" s="5"/>
      <c r="C46" s="30"/>
      <c r="D46" s="30"/>
      <c r="E46" s="30"/>
      <c r="F46" s="78">
        <f aca="true" t="shared" si="1" ref="F46:F71">SUM(C46:E46)</f>
        <v>0</v>
      </c>
      <c r="G46" s="10">
        <v>20</v>
      </c>
      <c r="H46" s="133"/>
    </row>
    <row r="47" spans="1:8" ht="18" customHeight="1">
      <c r="A47" s="92">
        <v>2</v>
      </c>
      <c r="B47" s="5"/>
      <c r="C47" s="30"/>
      <c r="D47" s="30"/>
      <c r="E47" s="30"/>
      <c r="F47" s="78">
        <f t="shared" si="1"/>
        <v>0</v>
      </c>
      <c r="G47" s="10">
        <v>18</v>
      </c>
      <c r="H47" s="133"/>
    </row>
    <row r="48" spans="1:8" ht="18" customHeight="1">
      <c r="A48" s="93">
        <v>3</v>
      </c>
      <c r="B48" s="5"/>
      <c r="C48" s="30"/>
      <c r="D48" s="30"/>
      <c r="E48" s="30"/>
      <c r="F48" s="78">
        <f t="shared" si="1"/>
        <v>0</v>
      </c>
      <c r="G48" s="32">
        <v>16</v>
      </c>
      <c r="H48" s="133"/>
    </row>
    <row r="49" spans="1:8" ht="18" customHeight="1">
      <c r="A49" s="92">
        <v>4</v>
      </c>
      <c r="B49" s="5"/>
      <c r="C49" s="30"/>
      <c r="D49" s="30"/>
      <c r="E49" s="30"/>
      <c r="F49" s="78">
        <f t="shared" si="1"/>
        <v>0</v>
      </c>
      <c r="G49" s="10">
        <v>15</v>
      </c>
      <c r="H49" s="133"/>
    </row>
    <row r="50" spans="1:8" ht="18" customHeight="1">
      <c r="A50" s="92">
        <v>5</v>
      </c>
      <c r="B50" s="5"/>
      <c r="C50" s="30"/>
      <c r="D50" s="30"/>
      <c r="E50" s="30"/>
      <c r="F50" s="78">
        <f t="shared" si="1"/>
        <v>0</v>
      </c>
      <c r="G50" s="10">
        <v>14</v>
      </c>
      <c r="H50" s="133"/>
    </row>
    <row r="51" spans="1:8" ht="18" customHeight="1">
      <c r="A51" s="92">
        <v>6</v>
      </c>
      <c r="B51" s="5"/>
      <c r="C51" s="30"/>
      <c r="D51" s="30"/>
      <c r="E51" s="30"/>
      <c r="F51" s="78">
        <f t="shared" si="1"/>
        <v>0</v>
      </c>
      <c r="G51" s="10">
        <v>13</v>
      </c>
      <c r="H51" s="133"/>
    </row>
    <row r="52" spans="1:8" ht="18" customHeight="1">
      <c r="A52" s="92">
        <v>7</v>
      </c>
      <c r="B52" s="9"/>
      <c r="C52" s="30"/>
      <c r="D52" s="30"/>
      <c r="E52" s="30"/>
      <c r="F52" s="78">
        <f t="shared" si="1"/>
        <v>0</v>
      </c>
      <c r="G52" s="10">
        <v>12</v>
      </c>
      <c r="H52" s="133"/>
    </row>
    <row r="53" spans="1:8" ht="18" customHeight="1">
      <c r="A53" s="92">
        <v>8</v>
      </c>
      <c r="B53" s="5"/>
      <c r="C53" s="30"/>
      <c r="D53" s="30"/>
      <c r="E53" s="30"/>
      <c r="F53" s="78">
        <f t="shared" si="1"/>
        <v>0</v>
      </c>
      <c r="G53" s="10">
        <v>11</v>
      </c>
      <c r="H53" s="133"/>
    </row>
    <row r="54" spans="1:8" ht="18" customHeight="1">
      <c r="A54" s="92">
        <v>9</v>
      </c>
      <c r="B54" s="5"/>
      <c r="C54" s="30"/>
      <c r="D54" s="30"/>
      <c r="E54" s="30"/>
      <c r="F54" s="78">
        <f t="shared" si="1"/>
        <v>0</v>
      </c>
      <c r="G54" s="10">
        <v>10</v>
      </c>
      <c r="H54" s="133"/>
    </row>
    <row r="55" spans="1:8" ht="18" customHeight="1">
      <c r="A55" s="92">
        <v>10</v>
      </c>
      <c r="B55" s="5"/>
      <c r="C55" s="30"/>
      <c r="D55" s="30"/>
      <c r="E55" s="30"/>
      <c r="F55" s="78">
        <f t="shared" si="1"/>
        <v>0</v>
      </c>
      <c r="G55" s="10">
        <v>9</v>
      </c>
      <c r="H55" s="133"/>
    </row>
    <row r="56" spans="1:8" ht="18" customHeight="1">
      <c r="A56" s="92">
        <v>11</v>
      </c>
      <c r="B56" s="5"/>
      <c r="C56" s="30"/>
      <c r="D56" s="30"/>
      <c r="E56" s="30"/>
      <c r="F56" s="78">
        <f t="shared" si="1"/>
        <v>0</v>
      </c>
      <c r="G56" s="10">
        <v>8</v>
      </c>
      <c r="H56" s="133"/>
    </row>
    <row r="57" spans="1:8" ht="18" customHeight="1">
      <c r="A57" s="92">
        <v>12</v>
      </c>
      <c r="B57" s="5"/>
      <c r="C57" s="30"/>
      <c r="D57" s="30"/>
      <c r="E57" s="30"/>
      <c r="F57" s="78">
        <f t="shared" si="1"/>
        <v>0</v>
      </c>
      <c r="G57" s="10">
        <v>7</v>
      </c>
      <c r="H57" s="133"/>
    </row>
    <row r="58" spans="1:8" ht="18" customHeight="1">
      <c r="A58" s="355">
        <v>13</v>
      </c>
      <c r="B58" s="356"/>
      <c r="C58" s="356"/>
      <c r="D58" s="357"/>
      <c r="E58" s="358"/>
      <c r="F58" s="78">
        <f t="shared" si="1"/>
        <v>0</v>
      </c>
      <c r="G58" s="359"/>
      <c r="H58" s="133"/>
    </row>
    <row r="59" spans="1:8" ht="18" customHeight="1">
      <c r="A59" s="299">
        <v>14</v>
      </c>
      <c r="B59" s="303"/>
      <c r="C59" s="286"/>
      <c r="D59" s="283"/>
      <c r="E59" s="301"/>
      <c r="F59" s="78">
        <f t="shared" si="1"/>
        <v>0</v>
      </c>
      <c r="G59" s="302"/>
      <c r="H59" s="133"/>
    </row>
    <row r="60" spans="1:7" ht="19.5" customHeight="1">
      <c r="A60" s="351">
        <v>15</v>
      </c>
      <c r="B60" s="342"/>
      <c r="C60" s="342"/>
      <c r="D60" s="349"/>
      <c r="E60" s="349"/>
      <c r="F60" s="78">
        <f t="shared" si="1"/>
        <v>0</v>
      </c>
      <c r="G60" s="348"/>
    </row>
    <row r="61" spans="1:7" ht="19.5" customHeight="1">
      <c r="A61" s="351">
        <v>16</v>
      </c>
      <c r="B61" s="342"/>
      <c r="C61" s="342"/>
      <c r="D61" s="349"/>
      <c r="E61" s="349"/>
      <c r="F61" s="78">
        <f t="shared" si="1"/>
        <v>0</v>
      </c>
      <c r="G61" s="348"/>
    </row>
    <row r="62" spans="1:7" ht="19.5" customHeight="1">
      <c r="A62" s="351">
        <v>17</v>
      </c>
      <c r="B62" s="342"/>
      <c r="C62" s="342"/>
      <c r="D62" s="349"/>
      <c r="E62" s="349"/>
      <c r="F62" s="78">
        <f t="shared" si="1"/>
        <v>0</v>
      </c>
      <c r="G62" s="348"/>
    </row>
    <row r="63" spans="1:7" ht="19.5" customHeight="1">
      <c r="A63" s="351">
        <v>18</v>
      </c>
      <c r="B63" s="342"/>
      <c r="C63" s="342"/>
      <c r="D63" s="349"/>
      <c r="E63" s="349"/>
      <c r="F63" s="78">
        <f t="shared" si="1"/>
        <v>0</v>
      </c>
      <c r="G63" s="348"/>
    </row>
    <row r="64" spans="1:7" ht="19.5" customHeight="1">
      <c r="A64" s="351">
        <v>19</v>
      </c>
      <c r="B64" s="342"/>
      <c r="C64" s="342"/>
      <c r="D64" s="349"/>
      <c r="E64" s="349"/>
      <c r="F64" s="78">
        <f t="shared" si="1"/>
        <v>0</v>
      </c>
      <c r="G64" s="348"/>
    </row>
    <row r="65" spans="1:7" ht="19.5" customHeight="1">
      <c r="A65" s="351">
        <v>20</v>
      </c>
      <c r="B65" s="342"/>
      <c r="C65" s="342"/>
      <c r="D65" s="349"/>
      <c r="E65" s="349"/>
      <c r="F65" s="78">
        <f t="shared" si="1"/>
        <v>0</v>
      </c>
      <c r="G65" s="348"/>
    </row>
    <row r="66" spans="1:7" ht="19.5" customHeight="1">
      <c r="A66" s="351">
        <v>21</v>
      </c>
      <c r="B66" s="342"/>
      <c r="C66" s="342"/>
      <c r="D66" s="349"/>
      <c r="E66" s="349"/>
      <c r="F66" s="78">
        <f t="shared" si="1"/>
        <v>0</v>
      </c>
      <c r="G66" s="348"/>
    </row>
    <row r="67" spans="1:7" ht="19.5" customHeight="1">
      <c r="A67" s="351">
        <v>22</v>
      </c>
      <c r="B67" s="342"/>
      <c r="C67" s="342"/>
      <c r="D67" s="349"/>
      <c r="E67" s="349"/>
      <c r="F67" s="78">
        <f t="shared" si="1"/>
        <v>0</v>
      </c>
      <c r="G67" s="348"/>
    </row>
    <row r="68" spans="1:7" ht="19.5" customHeight="1">
      <c r="A68" s="351">
        <v>23</v>
      </c>
      <c r="B68" s="342"/>
      <c r="C68" s="342"/>
      <c r="D68" s="349"/>
      <c r="E68" s="349"/>
      <c r="F68" s="78">
        <f t="shared" si="1"/>
        <v>0</v>
      </c>
      <c r="G68" s="348"/>
    </row>
    <row r="69" spans="1:7" ht="19.5" customHeight="1">
      <c r="A69" s="351">
        <v>24</v>
      </c>
      <c r="B69" s="342"/>
      <c r="C69" s="342"/>
      <c r="D69" s="349"/>
      <c r="E69" s="349"/>
      <c r="F69" s="78">
        <f t="shared" si="1"/>
        <v>0</v>
      </c>
      <c r="G69" s="348"/>
    </row>
    <row r="70" spans="1:7" ht="19.5" customHeight="1">
      <c r="A70" s="351">
        <v>25</v>
      </c>
      <c r="B70" s="342"/>
      <c r="C70" s="342"/>
      <c r="D70" s="349"/>
      <c r="E70" s="349"/>
      <c r="F70" s="78">
        <f t="shared" si="1"/>
        <v>0</v>
      </c>
      <c r="G70" s="348"/>
    </row>
    <row r="71" spans="1:7" ht="19.5" customHeight="1">
      <c r="A71" s="351">
        <v>26</v>
      </c>
      <c r="B71" s="342"/>
      <c r="C71" s="342"/>
      <c r="D71" s="349"/>
      <c r="E71" s="349"/>
      <c r="F71" s="78">
        <f t="shared" si="1"/>
        <v>0</v>
      </c>
      <c r="G71" s="348"/>
    </row>
    <row r="75" ht="19.5" customHeight="1">
      <c r="B75" s="96" t="s">
        <v>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1">
      <selection activeCell="C59" sqref="C59"/>
    </sheetView>
  </sheetViews>
  <sheetFormatPr defaultColWidth="8.8515625" defaultRowHeight="19.5" customHeight="1"/>
  <cols>
    <col min="1" max="1" width="4.8515625" style="0" customWidth="1"/>
    <col min="2" max="2" width="21.7109375" style="8" customWidth="1"/>
    <col min="3" max="3" width="30.7109375" style="8" customWidth="1"/>
    <col min="4" max="4" width="10.7109375" style="0" customWidth="1"/>
    <col min="5" max="5" width="8.7109375" style="89" customWidth="1"/>
    <col min="6" max="6" width="20.7109375" style="90" customWidth="1"/>
    <col min="7" max="7" width="30.7109375" style="91" customWidth="1"/>
    <col min="8" max="8" width="10.7109375" style="97" customWidth="1"/>
  </cols>
  <sheetData>
    <row r="1" spans="1:4" ht="18" customHeight="1">
      <c r="A1" s="98"/>
      <c r="B1" s="82" t="s">
        <v>129</v>
      </c>
      <c r="C1" s="99"/>
      <c r="D1" s="98"/>
    </row>
    <row r="2" spans="1:4" ht="18" customHeight="1">
      <c r="A2" s="100"/>
      <c r="B2" s="62" t="s">
        <v>19</v>
      </c>
      <c r="C2" s="85"/>
      <c r="D2" s="101"/>
    </row>
    <row r="3" spans="1:9" s="80" customFormat="1" ht="18" customHeight="1">
      <c r="A3" s="30"/>
      <c r="B3" s="29" t="s">
        <v>20</v>
      </c>
      <c r="C3" s="29" t="s">
        <v>21</v>
      </c>
      <c r="D3" s="30" t="s">
        <v>22</v>
      </c>
      <c r="E3" s="102" t="s">
        <v>17</v>
      </c>
      <c r="F3" s="103" t="s">
        <v>20</v>
      </c>
      <c r="G3" s="29" t="s">
        <v>21</v>
      </c>
      <c r="H3" s="104" t="s">
        <v>22</v>
      </c>
      <c r="I3" s="30" t="s">
        <v>23</v>
      </c>
    </row>
    <row r="4" spans="1:9" s="80" customFormat="1" ht="18" customHeight="1">
      <c r="A4" s="3">
        <v>1</v>
      </c>
      <c r="B4" s="9"/>
      <c r="C4" s="29"/>
      <c r="D4" s="105"/>
      <c r="E4" s="84">
        <v>50</v>
      </c>
      <c r="F4" s="9"/>
      <c r="G4" s="34"/>
      <c r="H4" s="105"/>
      <c r="I4" s="3">
        <v>1</v>
      </c>
    </row>
    <row r="5" spans="1:9" s="80" customFormat="1" ht="18" customHeight="1">
      <c r="A5" s="3">
        <f aca="true" t="shared" si="0" ref="A5:A35">A4+1</f>
        <v>2</v>
      </c>
      <c r="B5" s="9"/>
      <c r="C5" s="34"/>
      <c r="D5" s="105"/>
      <c r="E5" s="84">
        <v>47</v>
      </c>
      <c r="F5" s="9"/>
      <c r="G5" s="34"/>
      <c r="H5" s="105"/>
      <c r="I5" s="3">
        <f aca="true" t="shared" si="1" ref="I5:I19">I4+1</f>
        <v>2</v>
      </c>
    </row>
    <row r="6" spans="1:9" s="80" customFormat="1" ht="18" customHeight="1">
      <c r="A6" s="3">
        <f t="shared" si="0"/>
        <v>3</v>
      </c>
      <c r="B6" s="9"/>
      <c r="C6" s="34"/>
      <c r="D6" s="105"/>
      <c r="E6" s="84">
        <v>45</v>
      </c>
      <c r="F6" s="9"/>
      <c r="G6" s="34"/>
      <c r="H6" s="105"/>
      <c r="I6" s="3">
        <f t="shared" si="1"/>
        <v>3</v>
      </c>
    </row>
    <row r="7" spans="1:9" s="80" customFormat="1" ht="18" customHeight="1">
      <c r="A7" s="3">
        <f t="shared" si="0"/>
        <v>4</v>
      </c>
      <c r="B7" s="9"/>
      <c r="C7" s="29"/>
      <c r="D7" s="105"/>
      <c r="E7" s="84">
        <v>44</v>
      </c>
      <c r="F7" s="9"/>
      <c r="G7" s="34"/>
      <c r="H7" s="105"/>
      <c r="I7" s="3">
        <f t="shared" si="1"/>
        <v>4</v>
      </c>
    </row>
    <row r="8" spans="1:9" s="80" customFormat="1" ht="18" customHeight="1">
      <c r="A8" s="3">
        <f t="shared" si="0"/>
        <v>5</v>
      </c>
      <c r="B8" s="9"/>
      <c r="C8" s="34"/>
      <c r="D8" s="105"/>
      <c r="E8" s="84">
        <v>43</v>
      </c>
      <c r="F8" s="9"/>
      <c r="G8" s="29"/>
      <c r="H8" s="105"/>
      <c r="I8" s="3">
        <f t="shared" si="1"/>
        <v>5</v>
      </c>
    </row>
    <row r="9" spans="1:9" s="80" customFormat="1" ht="18" customHeight="1">
      <c r="A9" s="3">
        <f t="shared" si="0"/>
        <v>6</v>
      </c>
      <c r="B9" s="9"/>
      <c r="C9" s="29"/>
      <c r="D9" s="105"/>
      <c r="E9" s="84">
        <v>42</v>
      </c>
      <c r="F9" s="9"/>
      <c r="G9" s="29"/>
      <c r="H9" s="105"/>
      <c r="I9" s="3">
        <f t="shared" si="1"/>
        <v>6</v>
      </c>
    </row>
    <row r="10" spans="1:9" s="80" customFormat="1" ht="18" customHeight="1">
      <c r="A10" s="3">
        <f t="shared" si="0"/>
        <v>7</v>
      </c>
      <c r="B10" s="9"/>
      <c r="C10" s="34"/>
      <c r="D10" s="105"/>
      <c r="E10" s="84">
        <v>41</v>
      </c>
      <c r="F10" s="9"/>
      <c r="G10" s="34"/>
      <c r="H10" s="105"/>
      <c r="I10" s="3">
        <f t="shared" si="1"/>
        <v>7</v>
      </c>
    </row>
    <row r="11" spans="1:10" s="80" customFormat="1" ht="18" customHeight="1">
      <c r="A11" s="3">
        <f t="shared" si="0"/>
        <v>8</v>
      </c>
      <c r="B11" s="9"/>
      <c r="C11" s="34"/>
      <c r="D11" s="105"/>
      <c r="E11" s="84">
        <v>40</v>
      </c>
      <c r="F11" s="9"/>
      <c r="G11" s="29"/>
      <c r="H11" s="105"/>
      <c r="I11" s="3">
        <f t="shared" si="1"/>
        <v>8</v>
      </c>
      <c r="J11" s="81"/>
    </row>
    <row r="12" spans="1:10" s="80" customFormat="1" ht="18" customHeight="1">
      <c r="A12" s="3">
        <f t="shared" si="0"/>
        <v>9</v>
      </c>
      <c r="B12" s="9"/>
      <c r="C12" s="34"/>
      <c r="D12" s="105"/>
      <c r="E12" s="84">
        <v>39</v>
      </c>
      <c r="F12" s="9"/>
      <c r="G12" s="34"/>
      <c r="H12" s="105"/>
      <c r="I12" s="3">
        <f t="shared" si="1"/>
        <v>9</v>
      </c>
      <c r="J12" s="81"/>
    </row>
    <row r="13" spans="1:10" s="80" customFormat="1" ht="18" customHeight="1">
      <c r="A13" s="3">
        <f t="shared" si="0"/>
        <v>10</v>
      </c>
      <c r="B13" s="9"/>
      <c r="C13" s="29"/>
      <c r="D13" s="105"/>
      <c r="E13" s="84">
        <v>38</v>
      </c>
      <c r="F13" s="9"/>
      <c r="G13" s="29"/>
      <c r="H13" s="105"/>
      <c r="I13" s="3">
        <f t="shared" si="1"/>
        <v>10</v>
      </c>
      <c r="J13" s="81"/>
    </row>
    <row r="14" spans="1:10" s="80" customFormat="1" ht="18" customHeight="1">
      <c r="A14" s="3">
        <f t="shared" si="0"/>
        <v>11</v>
      </c>
      <c r="B14" s="9"/>
      <c r="C14" s="29"/>
      <c r="D14" s="105"/>
      <c r="E14" s="84">
        <v>37</v>
      </c>
      <c r="F14" s="9"/>
      <c r="G14" s="34"/>
      <c r="H14" s="105"/>
      <c r="I14" s="3">
        <f t="shared" si="1"/>
        <v>11</v>
      </c>
      <c r="J14" s="81"/>
    </row>
    <row r="15" spans="1:10" s="80" customFormat="1" ht="18" customHeight="1">
      <c r="A15" s="3">
        <f t="shared" si="0"/>
        <v>12</v>
      </c>
      <c r="B15" s="9"/>
      <c r="C15" s="34"/>
      <c r="D15" s="105"/>
      <c r="E15" s="84">
        <v>36</v>
      </c>
      <c r="F15" s="9"/>
      <c r="G15" s="29"/>
      <c r="H15" s="105"/>
      <c r="I15" s="3">
        <f t="shared" si="1"/>
        <v>12</v>
      </c>
      <c r="J15" s="81"/>
    </row>
    <row r="16" spans="1:10" s="80" customFormat="1" ht="18" customHeight="1">
      <c r="A16" s="3">
        <f t="shared" si="0"/>
        <v>13</v>
      </c>
      <c r="B16" s="9"/>
      <c r="C16" s="29"/>
      <c r="D16" s="105"/>
      <c r="E16" s="84">
        <v>35</v>
      </c>
      <c r="F16" s="9"/>
      <c r="G16" s="34"/>
      <c r="H16" s="105"/>
      <c r="I16" s="3">
        <f t="shared" si="1"/>
        <v>13</v>
      </c>
      <c r="J16" s="81"/>
    </row>
    <row r="17" spans="1:10" s="80" customFormat="1" ht="18" customHeight="1">
      <c r="A17" s="3">
        <f t="shared" si="0"/>
        <v>14</v>
      </c>
      <c r="B17" s="9"/>
      <c r="C17" s="29"/>
      <c r="D17" s="105"/>
      <c r="E17" s="84">
        <v>34</v>
      </c>
      <c r="F17" s="9"/>
      <c r="G17" s="29"/>
      <c r="H17" s="105"/>
      <c r="I17" s="3">
        <f t="shared" si="1"/>
        <v>14</v>
      </c>
      <c r="J17" s="81"/>
    </row>
    <row r="18" spans="1:9" s="80" customFormat="1" ht="18" customHeight="1">
      <c r="A18" s="3">
        <f t="shared" si="0"/>
        <v>15</v>
      </c>
      <c r="B18" s="9"/>
      <c r="C18" s="34"/>
      <c r="D18" s="105"/>
      <c r="E18" s="84">
        <v>33</v>
      </c>
      <c r="F18" s="9"/>
      <c r="G18" s="29"/>
      <c r="H18" s="105"/>
      <c r="I18" s="3">
        <f t="shared" si="1"/>
        <v>15</v>
      </c>
    </row>
    <row r="19" spans="1:9" s="80" customFormat="1" ht="18" customHeight="1">
      <c r="A19" s="3">
        <f t="shared" si="0"/>
        <v>16</v>
      </c>
      <c r="B19" s="9"/>
      <c r="C19" s="34"/>
      <c r="D19" s="105"/>
      <c r="E19" s="106">
        <v>32</v>
      </c>
      <c r="F19" s="9"/>
      <c r="G19" s="29"/>
      <c r="H19" s="105"/>
      <c r="I19" s="3">
        <f t="shared" si="1"/>
        <v>16</v>
      </c>
    </row>
    <row r="20" spans="1:9" s="80" customFormat="1" ht="18" customHeight="1">
      <c r="A20" s="3">
        <f t="shared" si="0"/>
        <v>17</v>
      </c>
      <c r="B20" s="9"/>
      <c r="C20" s="34"/>
      <c r="D20" s="105"/>
      <c r="E20" s="107">
        <v>31</v>
      </c>
      <c r="F20" s="108"/>
      <c r="G20" s="85"/>
      <c r="H20" s="109"/>
      <c r="I20" s="110"/>
    </row>
    <row r="21" spans="1:9" s="80" customFormat="1" ht="18" customHeight="1">
      <c r="A21" s="3">
        <f t="shared" si="0"/>
        <v>18</v>
      </c>
      <c r="B21" s="9"/>
      <c r="C21" s="34"/>
      <c r="D21" s="105"/>
      <c r="E21" s="107">
        <v>30</v>
      </c>
      <c r="F21" s="111"/>
      <c r="G21" s="112"/>
      <c r="H21" s="109"/>
      <c r="I21" s="110"/>
    </row>
    <row r="22" spans="1:9" s="80" customFormat="1" ht="18" customHeight="1">
      <c r="A22" s="3">
        <f t="shared" si="0"/>
        <v>19</v>
      </c>
      <c r="B22" s="9"/>
      <c r="C22" s="34"/>
      <c r="D22" s="105"/>
      <c r="E22" s="107">
        <v>29</v>
      </c>
      <c r="F22" s="108"/>
      <c r="G22" s="85"/>
      <c r="H22" s="109"/>
      <c r="I22" s="110"/>
    </row>
    <row r="23" spans="1:9" s="80" customFormat="1" ht="18" customHeight="1">
      <c r="A23" s="3">
        <f t="shared" si="0"/>
        <v>20</v>
      </c>
      <c r="B23" s="9"/>
      <c r="C23" s="34"/>
      <c r="D23" s="105"/>
      <c r="E23" s="107">
        <v>28</v>
      </c>
      <c r="F23" s="108"/>
      <c r="G23" s="85"/>
      <c r="H23" s="109"/>
      <c r="I23" s="110"/>
    </row>
    <row r="24" spans="1:9" s="80" customFormat="1" ht="18" customHeight="1">
      <c r="A24" s="3">
        <f t="shared" si="0"/>
        <v>21</v>
      </c>
      <c r="B24" s="9"/>
      <c r="C24" s="34"/>
      <c r="D24" s="105"/>
      <c r="E24" s="107">
        <v>27</v>
      </c>
      <c r="F24" s="108"/>
      <c r="G24" s="85"/>
      <c r="H24" s="109"/>
      <c r="I24" s="110"/>
    </row>
    <row r="25" spans="1:9" s="80" customFormat="1" ht="18" customHeight="1">
      <c r="A25" s="3">
        <f t="shared" si="0"/>
        <v>22</v>
      </c>
      <c r="B25" s="9"/>
      <c r="C25" s="34"/>
      <c r="D25" s="105"/>
      <c r="E25" s="107">
        <v>26</v>
      </c>
      <c r="F25" s="108"/>
      <c r="G25" s="85"/>
      <c r="H25" s="109"/>
      <c r="I25" s="110"/>
    </row>
    <row r="26" spans="1:9" s="80" customFormat="1" ht="18" customHeight="1">
      <c r="A26" s="3">
        <f t="shared" si="0"/>
        <v>23</v>
      </c>
      <c r="B26" s="9"/>
      <c r="C26" s="34"/>
      <c r="D26" s="105"/>
      <c r="E26" s="107">
        <v>25</v>
      </c>
      <c r="F26" s="111"/>
      <c r="G26" s="112"/>
      <c r="H26" s="109"/>
      <c r="I26" s="110"/>
    </row>
    <row r="27" spans="1:9" s="80" customFormat="1" ht="18" customHeight="1">
      <c r="A27" s="3">
        <f t="shared" si="0"/>
        <v>24</v>
      </c>
      <c r="B27" s="9"/>
      <c r="C27" s="34"/>
      <c r="D27" s="105"/>
      <c r="E27" s="107">
        <v>24</v>
      </c>
      <c r="F27" s="111"/>
      <c r="G27" s="112"/>
      <c r="H27" s="109"/>
      <c r="I27" s="110"/>
    </row>
    <row r="28" spans="1:9" s="80" customFormat="1" ht="18" customHeight="1">
      <c r="A28" s="3">
        <f t="shared" si="0"/>
        <v>25</v>
      </c>
      <c r="B28" s="9"/>
      <c r="C28" s="34"/>
      <c r="D28" s="105"/>
      <c r="E28" s="107">
        <v>23</v>
      </c>
      <c r="F28" s="111"/>
      <c r="G28" s="112"/>
      <c r="H28" s="109"/>
      <c r="I28" s="110"/>
    </row>
    <row r="29" spans="1:9" s="80" customFormat="1" ht="18" customHeight="1">
      <c r="A29" s="3">
        <f t="shared" si="0"/>
        <v>26</v>
      </c>
      <c r="B29" s="9"/>
      <c r="C29" s="34"/>
      <c r="D29" s="105"/>
      <c r="E29" s="107">
        <v>22</v>
      </c>
      <c r="F29" s="108"/>
      <c r="G29" s="85"/>
      <c r="H29" s="113"/>
      <c r="I29" s="58"/>
    </row>
    <row r="30" spans="1:9" s="80" customFormat="1" ht="18" customHeight="1">
      <c r="A30" s="3">
        <f t="shared" si="0"/>
        <v>27</v>
      </c>
      <c r="B30" s="9"/>
      <c r="C30" s="34"/>
      <c r="D30" s="105"/>
      <c r="E30" s="107">
        <v>21</v>
      </c>
      <c r="F30" s="108"/>
      <c r="G30" s="85"/>
      <c r="H30" s="113"/>
      <c r="I30" s="58"/>
    </row>
    <row r="31" spans="1:9" s="80" customFormat="1" ht="18" customHeight="1">
      <c r="A31" s="3">
        <f t="shared" si="0"/>
        <v>28</v>
      </c>
      <c r="B31" s="9"/>
      <c r="C31" s="34"/>
      <c r="D31" s="105"/>
      <c r="E31" s="107">
        <v>20</v>
      </c>
      <c r="F31" s="88"/>
      <c r="G31" s="85"/>
      <c r="H31" s="113"/>
      <c r="I31" s="58"/>
    </row>
    <row r="32" spans="1:9" ht="18" customHeight="1">
      <c r="A32" s="3">
        <f t="shared" si="0"/>
        <v>29</v>
      </c>
      <c r="B32" s="9"/>
      <c r="C32" s="34"/>
      <c r="D32" s="105"/>
      <c r="E32" s="107">
        <v>19</v>
      </c>
      <c r="F32" s="94"/>
      <c r="G32" s="95"/>
      <c r="H32" s="114"/>
      <c r="I32" s="4"/>
    </row>
    <row r="33" spans="1:9" ht="18" customHeight="1">
      <c r="A33" s="3">
        <f t="shared" si="0"/>
        <v>30</v>
      </c>
      <c r="B33" s="9"/>
      <c r="C33" s="29"/>
      <c r="D33" s="105"/>
      <c r="E33" s="107">
        <v>18</v>
      </c>
      <c r="F33" s="94"/>
      <c r="G33" s="95"/>
      <c r="H33" s="114"/>
      <c r="I33" s="4"/>
    </row>
    <row r="34" spans="1:5" ht="18" customHeight="1">
      <c r="A34" s="3">
        <f t="shared" si="0"/>
        <v>31</v>
      </c>
      <c r="B34" s="9"/>
      <c r="C34" s="34"/>
      <c r="D34" s="105"/>
      <c r="E34" s="107">
        <v>17</v>
      </c>
    </row>
    <row r="35" spans="1:5" ht="18" customHeight="1">
      <c r="A35" s="3">
        <f t="shared" si="0"/>
        <v>32</v>
      </c>
      <c r="B35" s="9"/>
      <c r="C35" s="34"/>
      <c r="D35" s="105"/>
      <c r="E35" s="107">
        <v>16</v>
      </c>
    </row>
    <row r="36" ht="18" customHeight="1"/>
    <row r="37" ht="18" customHeight="1"/>
    <row r="38" ht="18" customHeight="1">
      <c r="B38" s="82"/>
    </row>
    <row r="39" spans="2:9" ht="18" customHeight="1">
      <c r="B39" s="58"/>
      <c r="C39" s="82" t="s">
        <v>18</v>
      </c>
      <c r="D39" s="85"/>
      <c r="E39" s="86"/>
      <c r="F39" s="87"/>
      <c r="G39" s="88"/>
      <c r="H39" s="85"/>
      <c r="I39" s="81"/>
    </row>
    <row r="40" spans="2:9" ht="18" customHeight="1">
      <c r="B40"/>
      <c r="D40" s="8"/>
      <c r="E40" s="1"/>
      <c r="F40" s="89"/>
      <c r="G40" s="90"/>
      <c r="H40" s="91"/>
      <c r="I40" s="81"/>
    </row>
    <row r="41" spans="2:9" ht="18" customHeight="1">
      <c r="B41" s="92">
        <v>1</v>
      </c>
      <c r="C41" s="5"/>
      <c r="D41" s="30"/>
      <c r="E41" s="30"/>
      <c r="F41" s="30"/>
      <c r="G41" s="78">
        <f aca="true" t="shared" si="2" ref="G41:G51">SUM(D41:F41)</f>
        <v>0</v>
      </c>
      <c r="H41" s="10">
        <v>20</v>
      </c>
      <c r="I41" s="81"/>
    </row>
    <row r="42" spans="2:9" ht="18" customHeight="1">
      <c r="B42" s="92">
        <v>2</v>
      </c>
      <c r="C42" s="5"/>
      <c r="D42" s="30"/>
      <c r="E42" s="30"/>
      <c r="F42" s="30"/>
      <c r="G42" s="78">
        <f t="shared" si="2"/>
        <v>0</v>
      </c>
      <c r="H42" s="10">
        <v>18</v>
      </c>
      <c r="I42" s="81"/>
    </row>
    <row r="43" spans="2:9" ht="18" customHeight="1">
      <c r="B43" s="93">
        <v>3</v>
      </c>
      <c r="C43" s="5"/>
      <c r="D43" s="30"/>
      <c r="E43" s="30"/>
      <c r="F43" s="30"/>
      <c r="G43" s="78">
        <f t="shared" si="2"/>
        <v>0</v>
      </c>
      <c r="H43" s="32">
        <v>16</v>
      </c>
      <c r="I43" s="81"/>
    </row>
    <row r="44" spans="2:9" ht="18" customHeight="1">
      <c r="B44" s="92">
        <v>4</v>
      </c>
      <c r="C44" s="5"/>
      <c r="D44" s="30"/>
      <c r="E44" s="30"/>
      <c r="F44" s="30"/>
      <c r="G44" s="78">
        <f t="shared" si="2"/>
        <v>0</v>
      </c>
      <c r="H44" s="10">
        <v>15</v>
      </c>
      <c r="I44" s="81"/>
    </row>
    <row r="45" spans="2:9" ht="18" customHeight="1">
      <c r="B45" s="92">
        <v>5</v>
      </c>
      <c r="C45" s="9"/>
      <c r="D45" s="30"/>
      <c r="E45" s="30"/>
      <c r="F45" s="30"/>
      <c r="G45" s="78">
        <f t="shared" si="2"/>
        <v>0</v>
      </c>
      <c r="H45" s="10">
        <v>14</v>
      </c>
      <c r="I45" s="81"/>
    </row>
    <row r="46" spans="2:9" ht="18" customHeight="1">
      <c r="B46" s="92">
        <v>6</v>
      </c>
      <c r="C46" s="5"/>
      <c r="D46" s="30"/>
      <c r="E46" s="30"/>
      <c r="F46" s="30"/>
      <c r="G46" s="78">
        <f t="shared" si="2"/>
        <v>0</v>
      </c>
      <c r="H46" s="10">
        <v>13</v>
      </c>
      <c r="I46" s="81"/>
    </row>
    <row r="47" spans="2:9" ht="18" customHeight="1">
      <c r="B47" s="92">
        <v>7</v>
      </c>
      <c r="C47" s="5"/>
      <c r="D47" s="30"/>
      <c r="E47" s="30"/>
      <c r="F47" s="30"/>
      <c r="G47" s="78">
        <f t="shared" si="2"/>
        <v>0</v>
      </c>
      <c r="H47" s="10">
        <v>12</v>
      </c>
      <c r="I47" s="81"/>
    </row>
    <row r="48" spans="2:9" ht="18" customHeight="1">
      <c r="B48" s="92">
        <v>8</v>
      </c>
      <c r="C48" s="5"/>
      <c r="D48" s="30"/>
      <c r="E48" s="30"/>
      <c r="F48" s="30"/>
      <c r="G48" s="78">
        <f t="shared" si="2"/>
        <v>0</v>
      </c>
      <c r="H48" s="10">
        <v>11</v>
      </c>
      <c r="I48" s="81"/>
    </row>
    <row r="49" spans="2:9" ht="18" customHeight="1">
      <c r="B49" s="92">
        <v>9</v>
      </c>
      <c r="C49" s="5"/>
      <c r="D49" s="30"/>
      <c r="E49" s="30"/>
      <c r="F49" s="30"/>
      <c r="G49" s="78">
        <f t="shared" si="2"/>
        <v>0</v>
      </c>
      <c r="H49" s="10">
        <v>10</v>
      </c>
      <c r="I49" s="81"/>
    </row>
    <row r="50" spans="2:9" ht="18" customHeight="1">
      <c r="B50" s="92">
        <v>10</v>
      </c>
      <c r="C50" s="5"/>
      <c r="D50" s="30"/>
      <c r="E50" s="30"/>
      <c r="F50" s="30"/>
      <c r="G50" s="78">
        <f t="shared" si="2"/>
        <v>0</v>
      </c>
      <c r="H50" s="10">
        <v>9</v>
      </c>
      <c r="I50" s="81"/>
    </row>
    <row r="51" spans="2:9" ht="18" customHeight="1">
      <c r="B51" s="92">
        <v>11</v>
      </c>
      <c r="C51" s="5"/>
      <c r="D51" s="30"/>
      <c r="E51" s="30"/>
      <c r="F51" s="30"/>
      <c r="G51" s="78">
        <f t="shared" si="2"/>
        <v>0</v>
      </c>
      <c r="H51" s="10">
        <v>0</v>
      </c>
      <c r="I51" s="81"/>
    </row>
    <row r="52" spans="2:9" ht="18" customHeight="1">
      <c r="B52" s="92">
        <v>12</v>
      </c>
      <c r="C52" s="5"/>
      <c r="D52" s="30"/>
      <c r="E52" s="79"/>
      <c r="F52" s="79"/>
      <c r="G52" s="78"/>
      <c r="H52" s="10"/>
      <c r="I52" s="81"/>
    </row>
    <row r="53" spans="2:9" ht="18" customHeight="1">
      <c r="B53" s="289">
        <v>13</v>
      </c>
      <c r="D53" s="8"/>
      <c r="E53" s="1"/>
      <c r="F53" s="89"/>
      <c r="G53" s="94"/>
      <c r="H53" s="95"/>
      <c r="I53" s="81"/>
    </row>
    <row r="54" spans="2:9" ht="18" customHeight="1">
      <c r="B54"/>
      <c r="C54" s="96" t="s">
        <v>24</v>
      </c>
      <c r="D54" s="8"/>
      <c r="E54" s="1"/>
      <c r="F54" s="89"/>
      <c r="G54" s="94"/>
      <c r="H54" s="95"/>
      <c r="I54" s="8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7.28125" style="1" customWidth="1"/>
    <col min="2" max="2" width="14.28125" style="1" customWidth="1"/>
    <col min="3" max="3" width="24.28125" style="0" customWidth="1"/>
    <col min="4" max="4" width="28.28125" style="0" customWidth="1"/>
  </cols>
  <sheetData>
    <row r="1" spans="1:3" s="269" customFormat="1" ht="18.75">
      <c r="A1" s="268"/>
      <c r="B1" s="82" t="s">
        <v>129</v>
      </c>
      <c r="C1" s="82"/>
    </row>
    <row r="2" spans="1:2" s="269" customFormat="1" ht="18.75">
      <c r="A2" s="268"/>
      <c r="B2" s="269" t="s">
        <v>90</v>
      </c>
    </row>
    <row r="3" spans="1:4" s="269" customFormat="1" ht="19.5" customHeight="1">
      <c r="A3" s="270"/>
      <c r="B3" s="269" t="s">
        <v>149</v>
      </c>
      <c r="C3" s="269" t="s">
        <v>148</v>
      </c>
      <c r="D3" s="269" t="s">
        <v>147</v>
      </c>
    </row>
    <row r="4" spans="1:4" s="269" customFormat="1" ht="19.5" customHeight="1">
      <c r="A4" s="270">
        <v>1</v>
      </c>
      <c r="B4" s="288">
        <v>42780</v>
      </c>
      <c r="C4" s="8" t="s">
        <v>108</v>
      </c>
      <c r="D4" t="s">
        <v>132</v>
      </c>
    </row>
    <row r="5" spans="1:4" s="269" customFormat="1" ht="19.5" customHeight="1">
      <c r="A5" s="270">
        <v>2</v>
      </c>
      <c r="B5" s="288">
        <v>42794</v>
      </c>
      <c r="C5" s="8" t="s">
        <v>38</v>
      </c>
      <c r="D5" t="s">
        <v>14</v>
      </c>
    </row>
    <row r="6" spans="1:4" s="269" customFormat="1" ht="19.5" customHeight="1">
      <c r="A6" s="270">
        <v>3</v>
      </c>
      <c r="B6" s="8" t="s">
        <v>130</v>
      </c>
      <c r="C6" s="8" t="s">
        <v>42</v>
      </c>
      <c r="D6" t="s">
        <v>142</v>
      </c>
    </row>
    <row r="7" spans="1:4" s="269" customFormat="1" ht="19.5" customHeight="1">
      <c r="A7" s="270">
        <v>4</v>
      </c>
      <c r="B7" s="288">
        <v>42822</v>
      </c>
      <c r="C7" s="8" t="s">
        <v>109</v>
      </c>
      <c r="D7" t="s">
        <v>133</v>
      </c>
    </row>
    <row r="8" spans="1:4" s="269" customFormat="1" ht="19.5" customHeight="1">
      <c r="A8" s="270">
        <v>5</v>
      </c>
      <c r="B8" s="288">
        <v>42836</v>
      </c>
      <c r="C8" s="8" t="s">
        <v>110</v>
      </c>
      <c r="D8" t="s">
        <v>134</v>
      </c>
    </row>
    <row r="9" spans="1:4" s="269" customFormat="1" ht="19.5" customHeight="1">
      <c r="A9" s="270">
        <v>6</v>
      </c>
      <c r="B9" s="288">
        <v>42850</v>
      </c>
      <c r="C9" s="8" t="s">
        <v>111</v>
      </c>
      <c r="D9" t="s">
        <v>143</v>
      </c>
    </row>
    <row r="10" spans="1:4" s="269" customFormat="1" ht="19.5" customHeight="1">
      <c r="A10" s="270">
        <v>7</v>
      </c>
      <c r="B10" s="288">
        <v>42864</v>
      </c>
      <c r="C10" s="8" t="s">
        <v>112</v>
      </c>
      <c r="D10" t="s">
        <v>144</v>
      </c>
    </row>
    <row r="11" spans="1:4" s="269" customFormat="1" ht="19.5" customHeight="1">
      <c r="A11" s="270">
        <v>8</v>
      </c>
      <c r="B11" s="288">
        <v>42868</v>
      </c>
      <c r="C11" s="8" t="s">
        <v>121</v>
      </c>
      <c r="D11" t="s">
        <v>135</v>
      </c>
    </row>
    <row r="12" spans="1:4" s="269" customFormat="1" ht="19.5" customHeight="1">
      <c r="A12" s="270">
        <v>9</v>
      </c>
      <c r="B12" s="288">
        <v>42892</v>
      </c>
      <c r="C12" s="8" t="s">
        <v>113</v>
      </c>
      <c r="D12" t="s">
        <v>136</v>
      </c>
    </row>
    <row r="13" spans="1:4" s="269" customFormat="1" ht="19.5" customHeight="1">
      <c r="A13" s="270">
        <v>10</v>
      </c>
      <c r="B13" s="288">
        <v>42892</v>
      </c>
      <c r="C13" s="8" t="s">
        <v>5</v>
      </c>
      <c r="D13" t="s">
        <v>145</v>
      </c>
    </row>
    <row r="14" spans="1:4" s="269" customFormat="1" ht="19.5" customHeight="1">
      <c r="A14" s="270">
        <v>11</v>
      </c>
      <c r="B14" s="288">
        <v>42983</v>
      </c>
      <c r="C14" s="8" t="s">
        <v>114</v>
      </c>
      <c r="D14"/>
    </row>
    <row r="15" spans="1:4" s="269" customFormat="1" ht="19.5" customHeight="1">
      <c r="A15" s="270">
        <v>12</v>
      </c>
      <c r="B15" s="288">
        <v>42997</v>
      </c>
      <c r="C15" s="8" t="s">
        <v>4</v>
      </c>
      <c r="D15" t="s">
        <v>15</v>
      </c>
    </row>
    <row r="16" spans="1:4" s="269" customFormat="1" ht="19.5" customHeight="1">
      <c r="A16" s="270">
        <v>13</v>
      </c>
      <c r="B16" s="288">
        <v>43011</v>
      </c>
      <c r="C16" s="8" t="s">
        <v>34</v>
      </c>
      <c r="D16" t="s">
        <v>137</v>
      </c>
    </row>
    <row r="17" spans="1:4" s="269" customFormat="1" ht="19.5" customHeight="1">
      <c r="A17" s="270">
        <v>14</v>
      </c>
      <c r="B17" s="288">
        <v>43060</v>
      </c>
      <c r="C17" s="8" t="s">
        <v>131</v>
      </c>
      <c r="D17" t="s">
        <v>138</v>
      </c>
    </row>
    <row r="18" spans="1:4" s="269" customFormat="1" ht="19.5" customHeight="1">
      <c r="A18" s="270">
        <v>15</v>
      </c>
      <c r="B18" s="288">
        <v>43046</v>
      </c>
      <c r="C18" s="8" t="s">
        <v>32</v>
      </c>
      <c r="D18" t="s">
        <v>139</v>
      </c>
    </row>
    <row r="19" spans="1:4" ht="18">
      <c r="A19" s="2">
        <v>16</v>
      </c>
      <c r="B19" s="288">
        <v>43025</v>
      </c>
      <c r="C19" s="8" t="s">
        <v>25</v>
      </c>
      <c r="D19" t="s">
        <v>140</v>
      </c>
    </row>
    <row r="20" spans="1:4" ht="18">
      <c r="A20" s="2">
        <v>17</v>
      </c>
      <c r="B20" s="288">
        <v>43074</v>
      </c>
      <c r="C20" s="8" t="s">
        <v>115</v>
      </c>
      <c r="D20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180"/>
  <sheetViews>
    <sheetView zoomScalePageLayoutView="0" workbookViewId="0" topLeftCell="A1">
      <selection activeCell="H21" sqref="H21"/>
    </sheetView>
  </sheetViews>
  <sheetFormatPr defaultColWidth="8.8515625" defaultRowHeight="12.75"/>
  <cols>
    <col min="1" max="1" width="4.140625" style="11" customWidth="1"/>
    <col min="2" max="2" width="27.00390625" style="12" customWidth="1"/>
    <col min="3" max="3" width="26.421875" style="13" customWidth="1"/>
    <col min="4" max="5" width="6.7109375" style="14" customWidth="1"/>
    <col min="6" max="6" width="6.7109375" style="12" customWidth="1"/>
    <col min="7" max="7" width="6.7109375" style="15" customWidth="1"/>
    <col min="8" max="9" width="6.7109375" style="16" customWidth="1"/>
    <col min="10" max="11" width="6.7109375" style="17" customWidth="1"/>
    <col min="12" max="12" width="6.7109375" style="14" customWidth="1"/>
    <col min="13" max="13" width="6.7109375" style="17" customWidth="1"/>
    <col min="14" max="14" width="6.7109375" style="14" customWidth="1"/>
    <col min="15" max="16" width="6.7109375" style="17" customWidth="1"/>
    <col min="17" max="20" width="6.7109375" style="18" customWidth="1"/>
    <col min="21" max="21" width="7.421875" style="19" customWidth="1"/>
    <col min="22" max="22" width="10.7109375" style="20" customWidth="1"/>
    <col min="23" max="23" width="3.140625" style="12" customWidth="1"/>
    <col min="24" max="131" width="9.140625" style="12" customWidth="1"/>
  </cols>
  <sheetData>
    <row r="1" spans="2:20" ht="16.5" customHeight="1">
      <c r="B1" s="21"/>
      <c r="D1" s="396">
        <v>1</v>
      </c>
      <c r="E1" s="396">
        <v>2</v>
      </c>
      <c r="F1" s="396">
        <v>3</v>
      </c>
      <c r="G1" s="396">
        <v>4</v>
      </c>
      <c r="H1" s="396">
        <v>5</v>
      </c>
      <c r="I1" s="396">
        <v>6</v>
      </c>
      <c r="J1" s="396">
        <v>7</v>
      </c>
      <c r="K1" s="396">
        <v>8</v>
      </c>
      <c r="L1" s="396">
        <v>9</v>
      </c>
      <c r="M1" s="396">
        <v>10</v>
      </c>
      <c r="N1" s="396">
        <v>11</v>
      </c>
      <c r="O1" s="396">
        <v>12</v>
      </c>
      <c r="P1" s="396">
        <v>13</v>
      </c>
      <c r="Q1" s="396">
        <v>14</v>
      </c>
      <c r="R1" s="396">
        <v>15</v>
      </c>
      <c r="S1" s="396">
        <v>16</v>
      </c>
      <c r="T1" s="396">
        <v>17</v>
      </c>
    </row>
    <row r="2" spans="1:22" ht="16.5" customHeight="1">
      <c r="A2" s="22" t="s">
        <v>11</v>
      </c>
      <c r="B2" s="23" t="s">
        <v>12</v>
      </c>
      <c r="C2" s="24" t="s">
        <v>1</v>
      </c>
      <c r="D2" s="277" t="s">
        <v>116</v>
      </c>
      <c r="E2" s="277" t="s">
        <v>2</v>
      </c>
      <c r="F2" s="277" t="s">
        <v>3</v>
      </c>
      <c r="G2" s="278" t="s">
        <v>117</v>
      </c>
      <c r="H2" s="277" t="s">
        <v>118</v>
      </c>
      <c r="I2" s="277" t="s">
        <v>119</v>
      </c>
      <c r="J2" s="277" t="s">
        <v>120</v>
      </c>
      <c r="K2" s="277" t="s">
        <v>121</v>
      </c>
      <c r="L2" s="277" t="s">
        <v>122</v>
      </c>
      <c r="M2" s="277" t="s">
        <v>5</v>
      </c>
      <c r="N2" s="277" t="s">
        <v>123</v>
      </c>
      <c r="O2" s="277" t="s">
        <v>4</v>
      </c>
      <c r="P2" s="277" t="s">
        <v>34</v>
      </c>
      <c r="Q2" s="277" t="s">
        <v>124</v>
      </c>
      <c r="R2" s="277" t="s">
        <v>125</v>
      </c>
      <c r="S2" s="277" t="s">
        <v>126</v>
      </c>
      <c r="T2" s="277" t="s">
        <v>127</v>
      </c>
      <c r="U2" s="25" t="s">
        <v>6</v>
      </c>
      <c r="V2" s="26" t="s">
        <v>7</v>
      </c>
    </row>
    <row r="3" spans="1:22" ht="16.5" customHeight="1">
      <c r="A3" s="27">
        <v>1</v>
      </c>
      <c r="B3" s="374" t="s">
        <v>163</v>
      </c>
      <c r="C3" s="374" t="s">
        <v>164</v>
      </c>
      <c r="D3" s="399">
        <v>75</v>
      </c>
      <c r="E3" s="3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1">
        <f>SUM(D3:T3)</f>
        <v>75</v>
      </c>
      <c r="V3" s="32" t="e">
        <f>SUM(LARGE(D3:T3,{1;2;3;4;5;6;7;8;9;10;11;12}))</f>
        <v>#NUM!</v>
      </c>
    </row>
    <row r="4" spans="1:22" ht="16.5" customHeight="1">
      <c r="A4" s="27">
        <f aca="true" t="shared" si="0" ref="A4:A35">A3+1</f>
        <v>2</v>
      </c>
      <c r="B4" s="379" t="s">
        <v>166</v>
      </c>
      <c r="C4" s="379" t="s">
        <v>104</v>
      </c>
      <c r="D4" s="399">
        <v>72</v>
      </c>
      <c r="E4" s="397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1">
        <f aca="true" t="shared" si="1" ref="U4:U67">SUM(D4:T4)</f>
        <v>72</v>
      </c>
      <c r="V4" s="32" t="e">
        <f>SUM(LARGE(D4:Q4,{1;2;3;4;5;6;7;8;9;10;11;12}))</f>
        <v>#NUM!</v>
      </c>
    </row>
    <row r="5" spans="1:22" ht="16.5" customHeight="1">
      <c r="A5" s="27">
        <f t="shared" si="0"/>
        <v>3</v>
      </c>
      <c r="B5" s="379" t="s">
        <v>168</v>
      </c>
      <c r="C5" s="379" t="s">
        <v>8</v>
      </c>
      <c r="D5" s="399">
        <v>70</v>
      </c>
      <c r="E5" s="397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1">
        <f t="shared" si="1"/>
        <v>70</v>
      </c>
      <c r="V5" s="32" t="e">
        <f>SUM(LARGE(D5:Q5,{1;2;3;4;5;6;7;8;9;10;11;12}))</f>
        <v>#NUM!</v>
      </c>
    </row>
    <row r="6" spans="1:22" ht="16.5" customHeight="1">
      <c r="A6" s="27">
        <f t="shared" si="0"/>
        <v>4</v>
      </c>
      <c r="B6" s="379" t="s">
        <v>170</v>
      </c>
      <c r="C6" s="379" t="s">
        <v>101</v>
      </c>
      <c r="D6" s="399">
        <v>69</v>
      </c>
      <c r="E6" s="397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1">
        <f t="shared" si="1"/>
        <v>69</v>
      </c>
      <c r="V6" s="32" t="e">
        <f>SUM(LARGE(D6:Q6,{1;2;3;4;5;6;7;8;9;10;11;12}))</f>
        <v>#NUM!</v>
      </c>
    </row>
    <row r="7" spans="1:22" ht="16.5" customHeight="1">
      <c r="A7" s="27">
        <f t="shared" si="0"/>
        <v>5</v>
      </c>
      <c r="B7" s="379" t="s">
        <v>172</v>
      </c>
      <c r="C7" s="379" t="s">
        <v>8</v>
      </c>
      <c r="D7" s="399">
        <v>68</v>
      </c>
      <c r="E7" s="397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1">
        <f t="shared" si="1"/>
        <v>68</v>
      </c>
      <c r="V7" s="32" t="e">
        <f>SUM(LARGE(D7:Q7,{1;2;3;4;5;6;7;8;9;10;11;12}))</f>
        <v>#NUM!</v>
      </c>
    </row>
    <row r="8" spans="1:22" ht="16.5" customHeight="1">
      <c r="A8" s="27">
        <f t="shared" si="0"/>
        <v>6</v>
      </c>
      <c r="B8" s="379" t="s">
        <v>175</v>
      </c>
      <c r="C8" s="379" t="s">
        <v>10</v>
      </c>
      <c r="D8" s="399">
        <v>67</v>
      </c>
      <c r="E8" s="397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1">
        <f t="shared" si="1"/>
        <v>67</v>
      </c>
      <c r="V8" s="32" t="e">
        <f>SUM(LARGE(D8:Q8,{1;2;3;4;5;6;7;8;9;10;11;12}))</f>
        <v>#NUM!</v>
      </c>
    </row>
    <row r="9" spans="1:22" ht="16.5" customHeight="1">
      <c r="A9" s="27">
        <f t="shared" si="0"/>
        <v>7</v>
      </c>
      <c r="B9" s="380" t="s">
        <v>272</v>
      </c>
      <c r="C9" s="380" t="s">
        <v>164</v>
      </c>
      <c r="D9" s="399">
        <v>66</v>
      </c>
      <c r="E9" s="397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1">
        <f t="shared" si="1"/>
        <v>66</v>
      </c>
      <c r="V9" s="32" t="e">
        <f>SUM(LARGE(D9:Q9,{1;2;3;4;5;6;7;8;9;10;11;12}))</f>
        <v>#NUM!</v>
      </c>
    </row>
    <row r="10" spans="1:22" s="37" customFormat="1" ht="16.5" customHeight="1">
      <c r="A10" s="27">
        <f t="shared" si="0"/>
        <v>8</v>
      </c>
      <c r="B10" s="374" t="s">
        <v>273</v>
      </c>
      <c r="C10" s="374" t="s">
        <v>164</v>
      </c>
      <c r="D10" s="399">
        <v>65</v>
      </c>
      <c r="E10" s="397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1">
        <f t="shared" si="1"/>
        <v>65</v>
      </c>
      <c r="V10" s="32" t="e">
        <f>SUM(LARGE(D10:Q10,{1;2;3;4;5;6;7;8;9;10;11;12}))</f>
        <v>#NUM!</v>
      </c>
    </row>
    <row r="11" spans="1:22" s="38" customFormat="1" ht="16.5" customHeight="1">
      <c r="A11" s="27">
        <f t="shared" si="0"/>
        <v>9</v>
      </c>
      <c r="B11" s="378" t="s">
        <v>181</v>
      </c>
      <c r="C11" s="374" t="s">
        <v>97</v>
      </c>
      <c r="D11" s="399">
        <v>64</v>
      </c>
      <c r="E11" s="397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1">
        <f t="shared" si="1"/>
        <v>64</v>
      </c>
      <c r="V11" s="32" t="e">
        <f>SUM(LARGE(D11:Q11,{1;2;3;4;5;6;7;8;9;10;11;12}))</f>
        <v>#NUM!</v>
      </c>
    </row>
    <row r="12" spans="1:22" s="39" customFormat="1" ht="16.5" customHeight="1">
      <c r="A12" s="27">
        <f t="shared" si="0"/>
        <v>10</v>
      </c>
      <c r="B12" s="374" t="s">
        <v>183</v>
      </c>
      <c r="C12" s="378" t="s">
        <v>103</v>
      </c>
      <c r="D12" s="399">
        <v>63</v>
      </c>
      <c r="E12" s="397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1">
        <f t="shared" si="1"/>
        <v>63</v>
      </c>
      <c r="V12" s="32" t="e">
        <f>SUM(LARGE(D12:Q12,{1;2;3;4;5;6;7;8;9;10;11;12}))</f>
        <v>#NUM!</v>
      </c>
    </row>
    <row r="13" spans="1:22" ht="16.5" customHeight="1">
      <c r="A13" s="27">
        <f t="shared" si="0"/>
        <v>11</v>
      </c>
      <c r="B13" s="380" t="s">
        <v>274</v>
      </c>
      <c r="C13" s="380" t="s">
        <v>13</v>
      </c>
      <c r="D13" s="399">
        <v>62</v>
      </c>
      <c r="E13" s="397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1">
        <f t="shared" si="1"/>
        <v>62</v>
      </c>
      <c r="V13" s="32" t="e">
        <f>SUM(LARGE(D13:Q13,{1;2;3;4;5;6;7;8;9;10;11;12}))</f>
        <v>#NUM!</v>
      </c>
    </row>
    <row r="14" spans="1:22" ht="16.5" customHeight="1">
      <c r="A14" s="27">
        <f t="shared" si="0"/>
        <v>12</v>
      </c>
      <c r="B14" s="379" t="s">
        <v>14</v>
      </c>
      <c r="C14" s="374" t="s">
        <v>13</v>
      </c>
      <c r="D14" s="399">
        <v>61</v>
      </c>
      <c r="E14" s="397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1">
        <f t="shared" si="1"/>
        <v>61</v>
      </c>
      <c r="V14" s="32" t="e">
        <f>SUM(LARGE(D14:Q14,{1;2;3;4;5;6;7;8;9;10;11;12}))</f>
        <v>#NUM!</v>
      </c>
    </row>
    <row r="15" spans="1:22" s="38" customFormat="1" ht="16.5" customHeight="1">
      <c r="A15" s="27">
        <f t="shared" si="0"/>
        <v>13</v>
      </c>
      <c r="B15" s="374" t="s">
        <v>275</v>
      </c>
      <c r="C15" s="374" t="s">
        <v>106</v>
      </c>
      <c r="D15" s="399">
        <v>60</v>
      </c>
      <c r="E15" s="397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1">
        <f t="shared" si="1"/>
        <v>60</v>
      </c>
      <c r="V15" s="32" t="e">
        <f>SUM(LARGE(D15:Q15,{1;2;3;4;5;6;7;8;9;10;11;12}))</f>
        <v>#NUM!</v>
      </c>
    </row>
    <row r="16" spans="1:22" ht="16.5" customHeight="1">
      <c r="A16" s="27">
        <f t="shared" si="0"/>
        <v>14</v>
      </c>
      <c r="B16" s="379" t="s">
        <v>191</v>
      </c>
      <c r="C16" s="379" t="s">
        <v>101</v>
      </c>
      <c r="D16" s="399">
        <v>59</v>
      </c>
      <c r="E16" s="397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1">
        <f t="shared" si="1"/>
        <v>59</v>
      </c>
      <c r="V16" s="32" t="e">
        <f>SUM(LARGE(D16:Q16,{1;2;3;4;5;6;7;8;9;10;11;12}))</f>
        <v>#NUM!</v>
      </c>
    </row>
    <row r="17" spans="1:22" ht="16.5" customHeight="1">
      <c r="A17" s="27">
        <f t="shared" si="0"/>
        <v>15</v>
      </c>
      <c r="B17" s="379" t="s">
        <v>276</v>
      </c>
      <c r="C17" s="379" t="s">
        <v>194</v>
      </c>
      <c r="D17" s="399">
        <v>58</v>
      </c>
      <c r="E17" s="397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1">
        <f t="shared" si="1"/>
        <v>58</v>
      </c>
      <c r="V17" s="32" t="e">
        <f>SUM(LARGE(D17:Q17,{1;2;3;4;5;6;7;8;9;10;11;12}))</f>
        <v>#NUM!</v>
      </c>
    </row>
    <row r="18" spans="1:22" ht="16.5" customHeight="1">
      <c r="A18" s="27">
        <f t="shared" si="0"/>
        <v>16</v>
      </c>
      <c r="B18" s="379" t="s">
        <v>277</v>
      </c>
      <c r="C18" s="374" t="s">
        <v>197</v>
      </c>
      <c r="D18" s="399">
        <v>57</v>
      </c>
      <c r="E18" s="397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1">
        <f t="shared" si="1"/>
        <v>57</v>
      </c>
      <c r="V18" s="32" t="e">
        <f>SUM(LARGE(D18:Q18,{1;2;3;4;5;6;7;8;9;10;11;12}))</f>
        <v>#NUM!</v>
      </c>
    </row>
    <row r="19" spans="1:22" ht="16.5" customHeight="1">
      <c r="A19" s="27">
        <f t="shared" si="0"/>
        <v>17</v>
      </c>
      <c r="B19" s="380" t="s">
        <v>278</v>
      </c>
      <c r="C19" s="380" t="s">
        <v>100</v>
      </c>
      <c r="D19" s="399">
        <v>56</v>
      </c>
      <c r="E19" s="397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1">
        <f t="shared" si="1"/>
        <v>56</v>
      </c>
      <c r="V19" s="32" t="e">
        <f>SUM(LARGE(D19:Q19,{1;2;3;4;5;6;7;8;9;10;11;12}))</f>
        <v>#NUM!</v>
      </c>
    </row>
    <row r="20" spans="1:22" ht="16.5" customHeight="1">
      <c r="A20" s="27">
        <f t="shared" si="0"/>
        <v>18</v>
      </c>
      <c r="B20" s="379" t="s">
        <v>279</v>
      </c>
      <c r="C20" s="374" t="s">
        <v>197</v>
      </c>
      <c r="D20" s="399">
        <v>55</v>
      </c>
      <c r="E20" s="397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1">
        <f t="shared" si="1"/>
        <v>55</v>
      </c>
      <c r="V20" s="32" t="e">
        <f>SUM(LARGE(D20:Q20,{1;2;3;4;5;6;7;8;9;10;11;12}))</f>
        <v>#NUM!</v>
      </c>
    </row>
    <row r="21" spans="1:22" ht="16.5" customHeight="1">
      <c r="A21" s="27">
        <f t="shared" si="0"/>
        <v>19</v>
      </c>
      <c r="B21" s="384" t="s">
        <v>280</v>
      </c>
      <c r="C21" s="379" t="s">
        <v>104</v>
      </c>
      <c r="D21" s="399">
        <v>54</v>
      </c>
      <c r="E21" s="397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1">
        <f t="shared" si="1"/>
        <v>54</v>
      </c>
      <c r="V21" s="32" t="e">
        <f>SUM(LARGE(D21:Q21,{1;2;3;4;5;6;7;8;9;10;11;12}))</f>
        <v>#NUM!</v>
      </c>
    </row>
    <row r="22" spans="1:22" ht="16.5" customHeight="1">
      <c r="A22" s="27">
        <f t="shared" si="0"/>
        <v>20</v>
      </c>
      <c r="B22" s="379" t="s">
        <v>281</v>
      </c>
      <c r="C22" s="374" t="s">
        <v>105</v>
      </c>
      <c r="D22" s="399">
        <v>53</v>
      </c>
      <c r="E22" s="397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1">
        <f t="shared" si="1"/>
        <v>53</v>
      </c>
      <c r="V22" s="32" t="e">
        <f>SUM(LARGE(D22:Q22,{1;2;3;4;5;6;7;8;9;10;11;12}))</f>
        <v>#NUM!</v>
      </c>
    </row>
    <row r="23" spans="1:22" ht="16.5" customHeight="1">
      <c r="A23" s="27">
        <f t="shared" si="0"/>
        <v>21</v>
      </c>
      <c r="B23" s="378" t="s">
        <v>282</v>
      </c>
      <c r="C23" s="374" t="s">
        <v>106</v>
      </c>
      <c r="D23" s="399">
        <v>52</v>
      </c>
      <c r="E23" s="397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1">
        <f t="shared" si="1"/>
        <v>52</v>
      </c>
      <c r="V23" s="32" t="e">
        <f>SUM(LARGE(D23:Q23,{1;2;3;4;5;6;7;8;9;10;11;12}))</f>
        <v>#NUM!</v>
      </c>
    </row>
    <row r="24" spans="1:22" ht="16.5" customHeight="1">
      <c r="A24" s="27">
        <f t="shared" si="0"/>
        <v>22</v>
      </c>
      <c r="B24" s="378" t="s">
        <v>210</v>
      </c>
      <c r="C24" s="374" t="s">
        <v>97</v>
      </c>
      <c r="D24" s="399">
        <v>51</v>
      </c>
      <c r="E24" s="397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1">
        <f t="shared" si="1"/>
        <v>51</v>
      </c>
      <c r="V24" s="32" t="e">
        <f>SUM(LARGE(D24:Q24,{1;2;3;4;5;6;7;8;9;10;11;12}))</f>
        <v>#NUM!</v>
      </c>
    </row>
    <row r="25" spans="1:22" ht="16.5" customHeight="1">
      <c r="A25" s="27">
        <f t="shared" si="0"/>
        <v>23</v>
      </c>
      <c r="B25" s="380" t="s">
        <v>283</v>
      </c>
      <c r="C25" s="380" t="s">
        <v>190</v>
      </c>
      <c r="D25" s="399">
        <v>50</v>
      </c>
      <c r="E25" s="397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1">
        <f t="shared" si="1"/>
        <v>50</v>
      </c>
      <c r="V25" s="32" t="e">
        <f>SUM(LARGE(D25:Q25,{1;2;3;4;5;6;7;8;9;10;11;12}))</f>
        <v>#NUM!</v>
      </c>
    </row>
    <row r="26" spans="1:22" ht="16.5" customHeight="1">
      <c r="A26" s="27">
        <f t="shared" si="0"/>
        <v>24</v>
      </c>
      <c r="B26" s="366" t="s">
        <v>329</v>
      </c>
      <c r="C26" s="366" t="s">
        <v>162</v>
      </c>
      <c r="D26" s="399">
        <v>49</v>
      </c>
      <c r="E26" s="397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1">
        <f t="shared" si="1"/>
        <v>49</v>
      </c>
      <c r="V26" s="32" t="e">
        <f>SUM(LARGE(D26:Q26,{1;2;3;4;5;6;7;8;9;10;11;12}))</f>
        <v>#NUM!</v>
      </c>
    </row>
    <row r="27" spans="1:22" ht="16.5" customHeight="1">
      <c r="A27" s="27">
        <f t="shared" si="0"/>
        <v>25</v>
      </c>
      <c r="B27" s="385" t="s">
        <v>214</v>
      </c>
      <c r="C27" s="379" t="s">
        <v>107</v>
      </c>
      <c r="D27" s="399">
        <v>48</v>
      </c>
      <c r="E27" s="397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1">
        <f t="shared" si="1"/>
        <v>48</v>
      </c>
      <c r="V27" s="32" t="e">
        <f>SUM(LARGE(D27:Q27,{1;2;3;4;5;6;7;8;9;10;11;12}))</f>
        <v>#NUM!</v>
      </c>
    </row>
    <row r="28" spans="1:22" ht="16.5" customHeight="1">
      <c r="A28" s="27">
        <f t="shared" si="0"/>
        <v>26</v>
      </c>
      <c r="B28" s="379" t="s">
        <v>284</v>
      </c>
      <c r="C28" s="379" t="s">
        <v>194</v>
      </c>
      <c r="D28" s="399">
        <v>47</v>
      </c>
      <c r="E28" s="397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1">
        <f t="shared" si="1"/>
        <v>47</v>
      </c>
      <c r="V28" s="32" t="e">
        <f>SUM(LARGE(D28:Q28,{1;2;3;4;5;6;7;8;9;10;11;12}))</f>
        <v>#NUM!</v>
      </c>
    </row>
    <row r="29" spans="1:22" ht="16.5" customHeight="1">
      <c r="A29" s="27">
        <f t="shared" si="0"/>
        <v>27</v>
      </c>
      <c r="B29" s="379" t="s">
        <v>285</v>
      </c>
      <c r="C29" s="383" t="s">
        <v>190</v>
      </c>
      <c r="D29" s="399">
        <v>46</v>
      </c>
      <c r="E29" s="397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1">
        <f t="shared" si="1"/>
        <v>46</v>
      </c>
      <c r="V29" s="32" t="e">
        <f>SUM(LARGE(D29:Q29,{1;2;3;4;5;6;7;8;9;10;11;12}))</f>
        <v>#NUM!</v>
      </c>
    </row>
    <row r="30" spans="1:22" s="39" customFormat="1" ht="16.5" customHeight="1">
      <c r="A30" s="27">
        <f t="shared" si="0"/>
        <v>28</v>
      </c>
      <c r="B30" s="379" t="s">
        <v>286</v>
      </c>
      <c r="C30" s="379" t="s">
        <v>8</v>
      </c>
      <c r="D30" s="399">
        <v>45</v>
      </c>
      <c r="E30" s="397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1">
        <f t="shared" si="1"/>
        <v>45</v>
      </c>
      <c r="V30" s="32" t="e">
        <f>SUM(LARGE(D30:Q30,{1;2;3;4;5;6;7;8;9;10;11;12}))</f>
        <v>#NUM!</v>
      </c>
    </row>
    <row r="31" spans="1:22" ht="16.5" customHeight="1">
      <c r="A31" s="27">
        <f t="shared" si="0"/>
        <v>29</v>
      </c>
      <c r="B31" s="378" t="s">
        <v>287</v>
      </c>
      <c r="C31" s="374" t="s">
        <v>154</v>
      </c>
      <c r="D31" s="399">
        <v>44</v>
      </c>
      <c r="E31" s="397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1">
        <f t="shared" si="1"/>
        <v>44</v>
      </c>
      <c r="V31" s="32" t="e">
        <f>SUM(LARGE(D31:Q31,{1;2;3;4;5;6;7;8;9;10;11;12}))</f>
        <v>#NUM!</v>
      </c>
    </row>
    <row r="32" spans="1:22" ht="16.5" customHeight="1">
      <c r="A32" s="27">
        <f t="shared" si="0"/>
        <v>30</v>
      </c>
      <c r="B32" s="378" t="s">
        <v>288</v>
      </c>
      <c r="C32" s="374" t="s">
        <v>154</v>
      </c>
      <c r="D32" s="399">
        <v>43</v>
      </c>
      <c r="E32" s="397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1">
        <f t="shared" si="1"/>
        <v>43</v>
      </c>
      <c r="V32" s="32" t="e">
        <f>SUM(LARGE(D32:Q32,{1;2;3;4;5;6;7;8;9;10;11;12}))</f>
        <v>#NUM!</v>
      </c>
    </row>
    <row r="33" spans="1:22" ht="16.5" customHeight="1">
      <c r="A33" s="27">
        <f t="shared" si="0"/>
        <v>31</v>
      </c>
      <c r="B33" s="379" t="s">
        <v>289</v>
      </c>
      <c r="C33" s="383" t="s">
        <v>205</v>
      </c>
      <c r="D33" s="399">
        <v>42</v>
      </c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1">
        <f t="shared" si="1"/>
        <v>42</v>
      </c>
      <c r="V33" s="32" t="e">
        <f>SUM(LARGE(D33:Q33,{1;2;3;4;5;6;7;8;9;10;11;12}))</f>
        <v>#NUM!</v>
      </c>
    </row>
    <row r="34" spans="1:22" ht="16.5" customHeight="1">
      <c r="A34" s="27">
        <f t="shared" si="0"/>
        <v>32</v>
      </c>
      <c r="B34" s="379" t="s">
        <v>290</v>
      </c>
      <c r="C34" s="374" t="s">
        <v>105</v>
      </c>
      <c r="D34" s="399">
        <v>41</v>
      </c>
      <c r="E34" s="397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1">
        <f t="shared" si="1"/>
        <v>41</v>
      </c>
      <c r="V34" s="32" t="e">
        <f>SUM(LARGE(D34:Q34,{1;2;3;4;5;6;7;8;9;10;11;12}))</f>
        <v>#NUM!</v>
      </c>
    </row>
    <row r="35" spans="1:22" ht="16.5" customHeight="1">
      <c r="A35" s="27">
        <f t="shared" si="0"/>
        <v>33</v>
      </c>
      <c r="B35" s="379" t="s">
        <v>291</v>
      </c>
      <c r="C35" s="379" t="s">
        <v>104</v>
      </c>
      <c r="D35" s="399">
        <v>40</v>
      </c>
      <c r="E35" s="397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1">
        <f t="shared" si="1"/>
        <v>40</v>
      </c>
      <c r="V35" s="32" t="e">
        <f>SUM(LARGE(D35:Q35,{1;2;3;4;5;6;7;8;9;10;11;12}))</f>
        <v>#NUM!</v>
      </c>
    </row>
    <row r="36" spans="1:22" ht="16.5" customHeight="1">
      <c r="A36" s="27">
        <f aca="true" t="shared" si="2" ref="A36:A67">A35+1</f>
        <v>34</v>
      </c>
      <c r="B36" s="379" t="s">
        <v>292</v>
      </c>
      <c r="C36" s="379" t="s">
        <v>104</v>
      </c>
      <c r="D36" s="399">
        <v>39</v>
      </c>
      <c r="E36" s="397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1">
        <f t="shared" si="1"/>
        <v>39</v>
      </c>
      <c r="V36" s="32" t="e">
        <f>SUM(LARGE(D36:Q36,{1;2;3;4;5;6;7;8;9;10;11;12}))</f>
        <v>#NUM!</v>
      </c>
    </row>
    <row r="37" spans="1:22" ht="16.5" customHeight="1">
      <c r="A37" s="27">
        <f t="shared" si="2"/>
        <v>35</v>
      </c>
      <c r="B37" s="380" t="s">
        <v>293</v>
      </c>
      <c r="C37" s="380" t="s">
        <v>164</v>
      </c>
      <c r="D37" s="399">
        <v>38</v>
      </c>
      <c r="E37" s="397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1">
        <f t="shared" si="1"/>
        <v>38</v>
      </c>
      <c r="V37" s="32" t="e">
        <f>SUM(LARGE(D37:Q37,{1;2;3;4;5;6;7;8;9;10;11;12}))</f>
        <v>#NUM!</v>
      </c>
    </row>
    <row r="38" spans="1:22" ht="16.5" customHeight="1">
      <c r="A38" s="27">
        <f t="shared" si="2"/>
        <v>36</v>
      </c>
      <c r="B38" s="379" t="s">
        <v>294</v>
      </c>
      <c r="C38" s="379" t="s">
        <v>107</v>
      </c>
      <c r="D38" s="399">
        <v>37</v>
      </c>
      <c r="E38" s="397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1">
        <f t="shared" si="1"/>
        <v>37</v>
      </c>
      <c r="V38" s="32" t="e">
        <f>SUM(LARGE(D38:Q38,{1;2;3;4;5;6;7;8;9;10;11;12}))</f>
        <v>#NUM!</v>
      </c>
    </row>
    <row r="39" spans="1:22" ht="16.5" customHeight="1">
      <c r="A39" s="27">
        <f t="shared" si="2"/>
        <v>37</v>
      </c>
      <c r="B39" s="379" t="s">
        <v>238</v>
      </c>
      <c r="C39" s="374" t="s">
        <v>197</v>
      </c>
      <c r="D39" s="399">
        <v>36</v>
      </c>
      <c r="E39" s="397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1">
        <f t="shared" si="1"/>
        <v>36</v>
      </c>
      <c r="V39" s="32" t="e">
        <f>SUM(LARGE(D39:Q39,{1;2;3;4;5;6;7;8;9;10;11;12}))</f>
        <v>#NUM!</v>
      </c>
    </row>
    <row r="40" spans="1:22" ht="16.5" customHeight="1">
      <c r="A40" s="27">
        <f t="shared" si="2"/>
        <v>38</v>
      </c>
      <c r="B40" s="374" t="s">
        <v>240</v>
      </c>
      <c r="C40" s="374" t="s">
        <v>98</v>
      </c>
      <c r="D40" s="399">
        <v>35</v>
      </c>
      <c r="E40" s="397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1">
        <f t="shared" si="1"/>
        <v>35</v>
      </c>
      <c r="V40" s="32" t="e">
        <f>SUM(LARGE(D40:Q40,{1;2;3;4;5;6;7;8;9;10;11;12}))</f>
        <v>#NUM!</v>
      </c>
    </row>
    <row r="41" spans="1:22" ht="16.5" customHeight="1">
      <c r="A41" s="27">
        <f t="shared" si="2"/>
        <v>39</v>
      </c>
      <c r="B41" s="378" t="s">
        <v>295</v>
      </c>
      <c r="C41" s="374" t="s">
        <v>97</v>
      </c>
      <c r="D41" s="399">
        <v>34</v>
      </c>
      <c r="E41" s="397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1">
        <f t="shared" si="1"/>
        <v>34</v>
      </c>
      <c r="V41" s="32" t="e">
        <f>SUM(LARGE(D41:Q41,{1;2;3;4;5;6;7;8;9;10;11;12}))</f>
        <v>#NUM!</v>
      </c>
    </row>
    <row r="42" spans="1:22" ht="16.5" customHeight="1">
      <c r="A42" s="27">
        <f t="shared" si="2"/>
        <v>40</v>
      </c>
      <c r="B42" s="379" t="s">
        <v>296</v>
      </c>
      <c r="C42" s="379" t="s">
        <v>194</v>
      </c>
      <c r="D42" s="399">
        <v>33</v>
      </c>
      <c r="E42" s="397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1">
        <f t="shared" si="1"/>
        <v>33</v>
      </c>
      <c r="V42" s="32" t="e">
        <f>SUM(LARGE(D42:Q42,{1;2;3;4;5;6;7;8;9;10;11;12}))</f>
        <v>#NUM!</v>
      </c>
    </row>
    <row r="43" spans="1:22" ht="16.5" customHeight="1">
      <c r="A43" s="27">
        <f t="shared" si="2"/>
        <v>41</v>
      </c>
      <c r="B43" s="378" t="s">
        <v>297</v>
      </c>
      <c r="C43" s="374" t="s">
        <v>247</v>
      </c>
      <c r="D43" s="399">
        <v>32</v>
      </c>
      <c r="E43" s="397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1">
        <f t="shared" si="1"/>
        <v>32</v>
      </c>
      <c r="V43" s="32" t="e">
        <f>SUM(LARGE(D43:Q43,{1;2;3;4;5;6;7;8;9;10;11;12}))</f>
        <v>#NUM!</v>
      </c>
    </row>
    <row r="44" spans="1:22" ht="16.5" customHeight="1">
      <c r="A44" s="27">
        <f t="shared" si="2"/>
        <v>42</v>
      </c>
      <c r="B44" s="384" t="s">
        <v>298</v>
      </c>
      <c r="C44" s="379" t="s">
        <v>10</v>
      </c>
      <c r="D44" s="399">
        <v>31</v>
      </c>
      <c r="E44" s="397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1">
        <f t="shared" si="1"/>
        <v>31</v>
      </c>
      <c r="V44" s="32" t="e">
        <f>SUM(LARGE(D44:Q44,{1;2;3;4;5;6;7;8;9;10;11;12}))</f>
        <v>#NUM!</v>
      </c>
    </row>
    <row r="45" spans="1:22" s="39" customFormat="1" ht="16.5" customHeight="1">
      <c r="A45" s="27">
        <f t="shared" si="2"/>
        <v>43</v>
      </c>
      <c r="B45" s="379" t="s">
        <v>251</v>
      </c>
      <c r="C45" s="379" t="s">
        <v>194</v>
      </c>
      <c r="D45" s="399">
        <v>30</v>
      </c>
      <c r="E45" s="397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1">
        <f t="shared" si="1"/>
        <v>30</v>
      </c>
      <c r="V45" s="32" t="e">
        <f>SUM(LARGE(D45:Q45,{1;2;3;4;5;6;7;8;9;10;11;12}))</f>
        <v>#NUM!</v>
      </c>
    </row>
    <row r="46" spans="1:22" ht="16.5" customHeight="1">
      <c r="A46" s="27">
        <f t="shared" si="2"/>
        <v>44</v>
      </c>
      <c r="B46" s="379" t="s">
        <v>299</v>
      </c>
      <c r="C46" s="374" t="s">
        <v>197</v>
      </c>
      <c r="D46" s="399">
        <v>29</v>
      </c>
      <c r="E46" s="397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1">
        <f t="shared" si="1"/>
        <v>29</v>
      </c>
      <c r="V46" s="32" t="e">
        <f>SUM(LARGE(D46:Q46,{1;2;3;4;5;6;7;8;9;10;11;12}))</f>
        <v>#NUM!</v>
      </c>
    </row>
    <row r="47" spans="1:22" ht="16.5" customHeight="1">
      <c r="A47" s="27">
        <f t="shared" si="2"/>
        <v>45</v>
      </c>
      <c r="B47" s="379" t="s">
        <v>300</v>
      </c>
      <c r="C47" s="374" t="s">
        <v>105</v>
      </c>
      <c r="D47" s="399">
        <v>28</v>
      </c>
      <c r="E47" s="397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1">
        <f t="shared" si="1"/>
        <v>28</v>
      </c>
      <c r="V47" s="32" t="e">
        <f>SUM(LARGE(D47:Q47,{1;2;3;4;5;6;7;8;9;10;11;12}))</f>
        <v>#NUM!</v>
      </c>
    </row>
    <row r="48" spans="1:22" ht="16.5" customHeight="1">
      <c r="A48" s="27">
        <f t="shared" si="2"/>
        <v>46</v>
      </c>
      <c r="B48" s="378" t="s">
        <v>301</v>
      </c>
      <c r="C48" s="374" t="s">
        <v>102</v>
      </c>
      <c r="D48" s="399">
        <v>27</v>
      </c>
      <c r="E48" s="397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1">
        <f t="shared" si="1"/>
        <v>27</v>
      </c>
      <c r="V48" s="32" t="e">
        <f>SUM(LARGE(D48:Q48,{1;2;3;4;5;6;7;8;9;10;11;12}))</f>
        <v>#NUM!</v>
      </c>
    </row>
    <row r="49" spans="1:22" ht="16.5" customHeight="1">
      <c r="A49" s="27">
        <f t="shared" si="2"/>
        <v>47</v>
      </c>
      <c r="B49" s="374" t="s">
        <v>302</v>
      </c>
      <c r="C49" s="374" t="s">
        <v>247</v>
      </c>
      <c r="D49" s="399">
        <v>26</v>
      </c>
      <c r="E49" s="397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1">
        <f t="shared" si="1"/>
        <v>26</v>
      </c>
      <c r="V49" s="32" t="e">
        <f>SUM(LARGE(D49:Q49,{1;2;3;4;5;6;7;8;9;10;11;12}))</f>
        <v>#NUM!</v>
      </c>
    </row>
    <row r="50" spans="1:22" ht="16.5" customHeight="1">
      <c r="A50" s="27">
        <f t="shared" si="2"/>
        <v>48</v>
      </c>
      <c r="B50" s="378" t="s">
        <v>303</v>
      </c>
      <c r="C50" s="374" t="s">
        <v>154</v>
      </c>
      <c r="D50" s="399">
        <v>25</v>
      </c>
      <c r="E50" s="397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1">
        <f t="shared" si="1"/>
        <v>25</v>
      </c>
      <c r="V50" s="32" t="e">
        <f>SUM(LARGE(D50:Q50,{1;2;3;4;5;6;7;8;9;10;11;12}))</f>
        <v>#NUM!</v>
      </c>
    </row>
    <row r="51" spans="1:22" ht="16.5" customHeight="1">
      <c r="A51" s="27">
        <f t="shared" si="2"/>
        <v>49</v>
      </c>
      <c r="B51" s="378" t="s">
        <v>304</v>
      </c>
      <c r="C51" s="374" t="s">
        <v>154</v>
      </c>
      <c r="D51" s="399">
        <v>24</v>
      </c>
      <c r="E51" s="397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1">
        <f t="shared" si="1"/>
        <v>24</v>
      </c>
      <c r="V51" s="32" t="e">
        <f>SUM(LARGE(D51:Q51,{1;2;3;4;5;6;7;8;9;10;11;12}))</f>
        <v>#NUM!</v>
      </c>
    </row>
    <row r="52" spans="1:22" ht="16.5" customHeight="1">
      <c r="A52" s="27">
        <f t="shared" si="2"/>
        <v>50</v>
      </c>
      <c r="B52" s="378" t="s">
        <v>263</v>
      </c>
      <c r="C52" s="374" t="s">
        <v>154</v>
      </c>
      <c r="D52" s="399">
        <v>23</v>
      </c>
      <c r="E52" s="397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1">
        <f t="shared" si="1"/>
        <v>23</v>
      </c>
      <c r="V52" s="32" t="e">
        <f>SUM(LARGE(D52:Q52,{1;2;3;4;5;6;7;8;9;10;11;12}))</f>
        <v>#NUM!</v>
      </c>
    </row>
    <row r="53" spans="1:22" s="38" customFormat="1" ht="16.5" customHeight="1">
      <c r="A53" s="27">
        <f t="shared" si="2"/>
        <v>51</v>
      </c>
      <c r="B53" s="379" t="s">
        <v>264</v>
      </c>
      <c r="C53" s="383" t="s">
        <v>190</v>
      </c>
      <c r="D53" s="399">
        <v>22</v>
      </c>
      <c r="E53" s="397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1">
        <f t="shared" si="1"/>
        <v>22</v>
      </c>
      <c r="V53" s="32" t="e">
        <f>SUM(LARGE(D53:Q53,{1;2;3;4;5;6;7;8;9;10;11;12}))</f>
        <v>#NUM!</v>
      </c>
    </row>
    <row r="54" spans="1:22" ht="16.5" customHeight="1">
      <c r="A54" s="27">
        <f t="shared" si="2"/>
        <v>52</v>
      </c>
      <c r="B54" s="379" t="s">
        <v>265</v>
      </c>
      <c r="C54" s="379" t="s">
        <v>155</v>
      </c>
      <c r="D54" s="399">
        <v>21</v>
      </c>
      <c r="E54" s="397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1">
        <f t="shared" si="1"/>
        <v>21</v>
      </c>
      <c r="V54" s="32" t="e">
        <f>SUM(LARGE(D54:Q54,{1;2;3;4;5;6;7;8;9;10;11;12}))</f>
        <v>#NUM!</v>
      </c>
    </row>
    <row r="55" spans="1:22" ht="16.5" customHeight="1">
      <c r="A55" s="27">
        <f t="shared" si="2"/>
        <v>53</v>
      </c>
      <c r="B55" s="379" t="s">
        <v>266</v>
      </c>
      <c r="C55" s="374" t="s">
        <v>197</v>
      </c>
      <c r="D55" s="399">
        <v>20</v>
      </c>
      <c r="E55" s="397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1">
        <f t="shared" si="1"/>
        <v>20</v>
      </c>
      <c r="V55" s="32" t="e">
        <f>SUM(LARGE(D55:Q55,{1;2;3;4;5;6;7;8;9;10;11;12}))</f>
        <v>#NUM!</v>
      </c>
    </row>
    <row r="56" spans="1:22" ht="16.5" customHeight="1">
      <c r="A56" s="27">
        <f t="shared" si="2"/>
        <v>54</v>
      </c>
      <c r="B56" s="379" t="s">
        <v>267</v>
      </c>
      <c r="C56" s="379" t="s">
        <v>155</v>
      </c>
      <c r="D56" s="399">
        <v>19</v>
      </c>
      <c r="E56" s="397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1">
        <f t="shared" si="1"/>
        <v>19</v>
      </c>
      <c r="V56" s="32" t="e">
        <f>SUM(LARGE(D56:Q56,{1;2;3;4;5;6;7;8;9;10;11;12}))</f>
        <v>#NUM!</v>
      </c>
    </row>
    <row r="57" spans="1:22" s="38" customFormat="1" ht="16.5" customHeight="1">
      <c r="A57" s="27">
        <f t="shared" si="2"/>
        <v>55</v>
      </c>
      <c r="B57" s="374" t="s">
        <v>268</v>
      </c>
      <c r="C57" s="374" t="s">
        <v>102</v>
      </c>
      <c r="D57" s="399">
        <v>18</v>
      </c>
      <c r="E57" s="397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1">
        <f t="shared" si="1"/>
        <v>18</v>
      </c>
      <c r="V57" s="32" t="e">
        <f>SUM(LARGE(D57:Q57,{1;2;3;4;5;6;7;8;9;10;11;12}))</f>
        <v>#NUM!</v>
      </c>
    </row>
    <row r="58" spans="1:22" ht="16.5" customHeight="1">
      <c r="A58" s="27">
        <f t="shared" si="2"/>
        <v>56</v>
      </c>
      <c r="B58" s="378" t="s">
        <v>269</v>
      </c>
      <c r="C58" s="374" t="s">
        <v>105</v>
      </c>
      <c r="D58" s="399">
        <v>17</v>
      </c>
      <c r="E58" s="397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1">
        <f t="shared" si="1"/>
        <v>17</v>
      </c>
      <c r="V58" s="32" t="e">
        <f>SUM(LARGE(D58:Q58,{1;2;3;4;5;6;7;8;9;10;11;12}))</f>
        <v>#NUM!</v>
      </c>
    </row>
    <row r="59" spans="1:22" ht="16.5" customHeight="1">
      <c r="A59" s="27">
        <f t="shared" si="2"/>
        <v>57</v>
      </c>
      <c r="B59" s="379" t="s">
        <v>270</v>
      </c>
      <c r="C59" s="379" t="s">
        <v>101</v>
      </c>
      <c r="D59" s="399">
        <v>16</v>
      </c>
      <c r="E59" s="397"/>
      <c r="F59" s="398"/>
      <c r="G59" s="398"/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1">
        <f t="shared" si="1"/>
        <v>16</v>
      </c>
      <c r="V59" s="32" t="e">
        <f>SUM(LARGE(D59:Q59,{1;2;3;4;5;6;7;8;9;10;11;12}))</f>
        <v>#NUM!</v>
      </c>
    </row>
    <row r="60" spans="1:22" ht="16.5" customHeight="1">
      <c r="A60" s="27">
        <f t="shared" si="2"/>
        <v>58</v>
      </c>
      <c r="B60" s="383" t="s">
        <v>271</v>
      </c>
      <c r="C60" s="374" t="s">
        <v>100</v>
      </c>
      <c r="D60" s="399">
        <v>15</v>
      </c>
      <c r="E60" s="397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1">
        <f>SUM(D60:T60)</f>
        <v>15</v>
      </c>
      <c r="V60" s="32" t="e">
        <f>SUM(LARGE(D60:Q60,{1;2;3;4;5;6;7;8;9;10;11;12}))</f>
        <v>#NUM!</v>
      </c>
    </row>
    <row r="61" spans="1:22" ht="16.5" customHeight="1">
      <c r="A61" s="27">
        <f t="shared" si="2"/>
        <v>59</v>
      </c>
      <c r="B61" s="43"/>
      <c r="C61" s="45"/>
      <c r="D61" s="397"/>
      <c r="E61" s="397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1">
        <f t="shared" si="1"/>
        <v>0</v>
      </c>
      <c r="V61" s="32" t="e">
        <f>SUM(LARGE(D61:Q61,{1;2;3;4;5;6;7;8;9;10;11;12}))</f>
        <v>#NUM!</v>
      </c>
    </row>
    <row r="62" spans="1:22" ht="16.5" customHeight="1">
      <c r="A62" s="27">
        <f t="shared" si="2"/>
        <v>60</v>
      </c>
      <c r="B62" s="5"/>
      <c r="C62" s="9"/>
      <c r="D62" s="397"/>
      <c r="E62" s="397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1">
        <f t="shared" si="1"/>
        <v>0</v>
      </c>
      <c r="V62" s="32" t="e">
        <f>SUM(LARGE(D62:Q62,{1;2;3;4;5;6;7;8;9;10;11;12}))</f>
        <v>#NUM!</v>
      </c>
    </row>
    <row r="63" spans="1:22" ht="16.5" customHeight="1">
      <c r="A63" s="27">
        <f t="shared" si="2"/>
        <v>61</v>
      </c>
      <c r="B63" s="28"/>
      <c r="C63" s="29"/>
      <c r="D63" s="397"/>
      <c r="E63" s="397"/>
      <c r="F63" s="398"/>
      <c r="G63" s="398"/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1">
        <f t="shared" si="1"/>
        <v>0</v>
      </c>
      <c r="V63" s="32" t="e">
        <f>SUM(LARGE(D63:Q63,{1;2;3;4;5;6;7;8;9;10;11;12}))</f>
        <v>#NUM!</v>
      </c>
    </row>
    <row r="64" spans="1:22" ht="16.5" customHeight="1">
      <c r="A64" s="27">
        <f t="shared" si="2"/>
        <v>62</v>
      </c>
      <c r="B64" s="43"/>
      <c r="C64" s="44"/>
      <c r="D64" s="397"/>
      <c r="E64" s="397"/>
      <c r="F64" s="398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1">
        <f t="shared" si="1"/>
        <v>0</v>
      </c>
      <c r="V64" s="32" t="e">
        <f>SUM(LARGE(D64:Q64,{1;2;3;4;5;6;7;8;9;10;11;12}))</f>
        <v>#NUM!</v>
      </c>
    </row>
    <row r="65" spans="1:22" ht="16.5" customHeight="1">
      <c r="A65" s="27">
        <f t="shared" si="2"/>
        <v>63</v>
      </c>
      <c r="B65" s="43"/>
      <c r="C65" s="44"/>
      <c r="D65" s="397"/>
      <c r="E65" s="397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1">
        <f t="shared" si="1"/>
        <v>0</v>
      </c>
      <c r="V65" s="32" t="e">
        <f>SUM(LARGE(D65:Q65,{1;2;3;4;5;6;7;8;9;10;11;12}))</f>
        <v>#NUM!</v>
      </c>
    </row>
    <row r="66" spans="1:22" ht="16.5" customHeight="1">
      <c r="A66" s="27">
        <f t="shared" si="2"/>
        <v>64</v>
      </c>
      <c r="B66" s="34"/>
      <c r="C66" s="34"/>
      <c r="D66" s="397"/>
      <c r="E66" s="397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1">
        <f t="shared" si="1"/>
        <v>0</v>
      </c>
      <c r="V66" s="32" t="e">
        <f>SUM(LARGE(D66:Q66,{1;2;3;4;5;6;7;8;9;10;11;12}))</f>
        <v>#NUM!</v>
      </c>
    </row>
    <row r="67" spans="1:22" ht="16.5" customHeight="1">
      <c r="A67" s="27">
        <f t="shared" si="2"/>
        <v>65</v>
      </c>
      <c r="B67" s="46"/>
      <c r="C67" s="44"/>
      <c r="D67" s="397"/>
      <c r="E67" s="397"/>
      <c r="F67" s="398"/>
      <c r="G67" s="398"/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1">
        <f t="shared" si="1"/>
        <v>0</v>
      </c>
      <c r="V67" s="32" t="e">
        <f>SUM(LARGE(D67:Q67,{1;2;3;4;5;6;7;8;9;10;11;12}))</f>
        <v>#NUM!</v>
      </c>
    </row>
    <row r="68" spans="1:22" ht="16.5" customHeight="1">
      <c r="A68" s="27">
        <f aca="true" t="shared" si="3" ref="A68:A97">A67+1</f>
        <v>66</v>
      </c>
      <c r="B68" s="274"/>
      <c r="C68" s="50"/>
      <c r="D68" s="397"/>
      <c r="E68" s="397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1">
        <f aca="true" t="shared" si="4" ref="U68:U97">SUM(D68:T68)</f>
        <v>0</v>
      </c>
      <c r="V68" s="32" t="e">
        <f>SUM(LARGE(D68:Q68,{1;2;3;4;5;6;7;8;9;10;11;12}))</f>
        <v>#NUM!</v>
      </c>
    </row>
    <row r="69" spans="1:22" ht="16.5" customHeight="1">
      <c r="A69" s="27">
        <f t="shared" si="3"/>
        <v>67</v>
      </c>
      <c r="B69" s="47"/>
      <c r="C69" s="44"/>
      <c r="D69" s="397"/>
      <c r="E69" s="397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1">
        <f t="shared" si="4"/>
        <v>0</v>
      </c>
      <c r="V69" s="32" t="e">
        <f>SUM(LARGE(D69:Q69,{1;2;3;4;5;6;7;8;9;10;11;12}))</f>
        <v>#NUM!</v>
      </c>
    </row>
    <row r="70" spans="1:22" ht="16.5" customHeight="1">
      <c r="A70" s="27">
        <f t="shared" si="3"/>
        <v>68</v>
      </c>
      <c r="B70" s="43"/>
      <c r="C70" s="44"/>
      <c r="D70" s="397"/>
      <c r="E70" s="397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1">
        <f t="shared" si="4"/>
        <v>0</v>
      </c>
      <c r="V70" s="32" t="e">
        <f>SUM(LARGE(D70:Q70,{1;2;3;4;5;6;7;8;9;10;11;12}))</f>
        <v>#NUM!</v>
      </c>
    </row>
    <row r="71" spans="1:22" ht="16.5" customHeight="1">
      <c r="A71" s="27">
        <f t="shared" si="3"/>
        <v>69</v>
      </c>
      <c r="B71" s="53"/>
      <c r="C71" s="53"/>
      <c r="D71" s="397"/>
      <c r="E71" s="397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1">
        <f t="shared" si="4"/>
        <v>0</v>
      </c>
      <c r="V71" s="32" t="e">
        <f>SUM(LARGE(D71:Q71,{1;2;3;4;5;6;7;8;9;10;11;12}))</f>
        <v>#NUM!</v>
      </c>
    </row>
    <row r="72" spans="1:22" ht="16.5" customHeight="1">
      <c r="A72" s="27">
        <f t="shared" si="3"/>
        <v>70</v>
      </c>
      <c r="B72" s="36"/>
      <c r="C72" s="36"/>
      <c r="D72" s="397"/>
      <c r="E72" s="397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1">
        <f t="shared" si="4"/>
        <v>0</v>
      </c>
      <c r="V72" s="32" t="e">
        <f>SUM(LARGE(D72:Q72,{1;2;3;4;5;6;7;8;9;10;11;12}))</f>
        <v>#NUM!</v>
      </c>
    </row>
    <row r="73" spans="1:22" ht="16.5" customHeight="1">
      <c r="A73" s="27">
        <f t="shared" si="3"/>
        <v>71</v>
      </c>
      <c r="B73" s="163"/>
      <c r="C73" s="34"/>
      <c r="D73" s="400"/>
      <c r="E73" s="397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1">
        <f t="shared" si="4"/>
        <v>0</v>
      </c>
      <c r="V73" s="32" t="e">
        <f>SUM(LARGE(D73:Q73,{1;2;3;4;5;6;7;8;9;10;11;12}))</f>
        <v>#NUM!</v>
      </c>
    </row>
    <row r="74" spans="1:22" ht="16.5" customHeight="1">
      <c r="A74" s="27">
        <f t="shared" si="3"/>
        <v>72</v>
      </c>
      <c r="B74" s="46"/>
      <c r="C74" s="44"/>
      <c r="D74" s="397"/>
      <c r="E74" s="397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1">
        <f t="shared" si="4"/>
        <v>0</v>
      </c>
      <c r="V74" s="32" t="e">
        <f>SUM(LARGE(D74:Q74,{1;2;3;4;5;6;7;8;9;10;11;12}))</f>
        <v>#NUM!</v>
      </c>
    </row>
    <row r="75" spans="1:22" ht="16.5" customHeight="1">
      <c r="A75" s="27">
        <f t="shared" si="3"/>
        <v>73</v>
      </c>
      <c r="B75" s="51"/>
      <c r="C75" s="52"/>
      <c r="D75" s="397"/>
      <c r="E75" s="397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1">
        <f t="shared" si="4"/>
        <v>0</v>
      </c>
      <c r="V75" s="32" t="e">
        <f>SUM(LARGE(D75:Q75,{1;2;3;4;5;6;7;8;9;10;11;12}))</f>
        <v>#NUM!</v>
      </c>
    </row>
    <row r="76" spans="1:22" ht="16.5" customHeight="1">
      <c r="A76" s="27">
        <f t="shared" si="3"/>
        <v>74</v>
      </c>
      <c r="B76" s="5"/>
      <c r="C76" s="9"/>
      <c r="D76" s="397"/>
      <c r="E76" s="397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1">
        <f t="shared" si="4"/>
        <v>0</v>
      </c>
      <c r="V76" s="32" t="e">
        <f>SUM(LARGE(D76:Q76,{1;2;3;4;5;6;7;8;9;10;11;12}))</f>
        <v>#NUM!</v>
      </c>
    </row>
    <row r="77" spans="1:22" ht="16.5" customHeight="1">
      <c r="A77" s="27">
        <f t="shared" si="3"/>
        <v>75</v>
      </c>
      <c r="B77" s="34"/>
      <c r="C77" s="34"/>
      <c r="D77" s="397"/>
      <c r="E77" s="397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1">
        <f t="shared" si="4"/>
        <v>0</v>
      </c>
      <c r="V77" s="32" t="e">
        <f>SUM(LARGE(D77:Q77,{1;2;3;4;5;6;7;8;9;10;11;12}))</f>
        <v>#NUM!</v>
      </c>
    </row>
    <row r="78" spans="1:22" ht="16.5" customHeight="1">
      <c r="A78" s="27">
        <f t="shared" si="3"/>
        <v>76</v>
      </c>
      <c r="B78" s="68"/>
      <c r="C78" s="50"/>
      <c r="D78" s="397"/>
      <c r="E78" s="397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1">
        <f t="shared" si="4"/>
        <v>0</v>
      </c>
      <c r="V78" s="32" t="e">
        <f>SUM(LARGE(D78:Q78,{1;2;3;4;5;6;7;8;9;10;11;12}))</f>
        <v>#NUM!</v>
      </c>
    </row>
    <row r="79" spans="1:22" ht="16.5" customHeight="1">
      <c r="A79" s="27">
        <f t="shared" si="3"/>
        <v>77</v>
      </c>
      <c r="B79" s="40"/>
      <c r="C79" s="36"/>
      <c r="D79" s="397"/>
      <c r="E79" s="397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1">
        <f t="shared" si="4"/>
        <v>0</v>
      </c>
      <c r="V79" s="32" t="e">
        <f>SUM(LARGE(D79:Q79,{1;2;3;4;5;6;7;8;9;10;11;12}))</f>
        <v>#NUM!</v>
      </c>
    </row>
    <row r="80" spans="1:22" ht="16.5" customHeight="1">
      <c r="A80" s="27">
        <f t="shared" si="3"/>
        <v>78</v>
      </c>
      <c r="B80" s="36"/>
      <c r="C80" s="36"/>
      <c r="D80" s="397"/>
      <c r="E80" s="397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1">
        <f t="shared" si="4"/>
        <v>0</v>
      </c>
      <c r="V80" s="32" t="e">
        <f>SUM(LARGE(D80:Q80,{1;2;3;4;5;6;7;8;9;10;11;12}))</f>
        <v>#NUM!</v>
      </c>
    </row>
    <row r="81" spans="1:22" ht="16.5" customHeight="1">
      <c r="A81" s="27">
        <f t="shared" si="3"/>
        <v>79</v>
      </c>
      <c r="B81" s="34"/>
      <c r="C81" s="34"/>
      <c r="D81" s="397"/>
      <c r="E81" s="397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1">
        <f t="shared" si="4"/>
        <v>0</v>
      </c>
      <c r="V81" s="32" t="e">
        <f>SUM(LARGE(D81:Q81,{1;2;3;4;5;6;7;8;9;10;11;12}))</f>
        <v>#NUM!</v>
      </c>
    </row>
    <row r="82" spans="1:22" ht="16.5" customHeight="1">
      <c r="A82" s="27">
        <f t="shared" si="3"/>
        <v>80</v>
      </c>
      <c r="B82" s="36"/>
      <c r="C82" s="36"/>
      <c r="D82" s="397"/>
      <c r="E82" s="397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1">
        <f t="shared" si="4"/>
        <v>0</v>
      </c>
      <c r="V82" s="32" t="e">
        <f>SUM(LARGE(D82:Q82,{1;2;3;4;5;6;7;8;9;10;11;12}))</f>
        <v>#NUM!</v>
      </c>
    </row>
    <row r="83" spans="1:22" ht="16.5" customHeight="1">
      <c r="A83" s="27">
        <f t="shared" si="3"/>
        <v>81</v>
      </c>
      <c r="B83" s="53"/>
      <c r="C83" s="53"/>
      <c r="D83" s="397"/>
      <c r="E83" s="397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1">
        <f t="shared" si="4"/>
        <v>0</v>
      </c>
      <c r="V83" s="32" t="e">
        <f>SUM(LARGE(D83:Q83,{1;2;3;4;5;6;7;8;9;10;11;12}))</f>
        <v>#NUM!</v>
      </c>
    </row>
    <row r="84" spans="1:22" ht="16.5" customHeight="1">
      <c r="A84" s="27">
        <f t="shared" si="3"/>
        <v>82</v>
      </c>
      <c r="B84" s="53"/>
      <c r="C84" s="53"/>
      <c r="D84" s="397"/>
      <c r="E84" s="397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1">
        <f t="shared" si="4"/>
        <v>0</v>
      </c>
      <c r="V84" s="32" t="e">
        <f>SUM(LARGE(D84:Q84,{1;2;3;4;5;6;7;8;9;10;11;12}))</f>
        <v>#NUM!</v>
      </c>
    </row>
    <row r="85" spans="1:22" ht="16.5" customHeight="1">
      <c r="A85" s="27">
        <f t="shared" si="3"/>
        <v>83</v>
      </c>
      <c r="B85" s="36"/>
      <c r="C85" s="36"/>
      <c r="D85" s="401"/>
      <c r="E85" s="401"/>
      <c r="F85" s="401"/>
      <c r="G85" s="401"/>
      <c r="H85" s="401"/>
      <c r="I85" s="401"/>
      <c r="J85" s="401"/>
      <c r="K85" s="401"/>
      <c r="L85" s="401"/>
      <c r="M85" s="398"/>
      <c r="N85" s="401"/>
      <c r="O85" s="401"/>
      <c r="P85" s="401"/>
      <c r="Q85" s="398"/>
      <c r="R85" s="398"/>
      <c r="S85" s="398"/>
      <c r="T85" s="398"/>
      <c r="U85" s="31">
        <f t="shared" si="4"/>
        <v>0</v>
      </c>
      <c r="V85" s="32" t="e">
        <f>SUM(LARGE(D85:Q85,{1;2;3;4;5;6;7;8;9;10;11;12}))</f>
        <v>#NUM!</v>
      </c>
    </row>
    <row r="86" spans="1:22" ht="16.5" customHeight="1">
      <c r="A86" s="27">
        <f t="shared" si="3"/>
        <v>84</v>
      </c>
      <c r="B86" s="36"/>
      <c r="C86" s="36"/>
      <c r="D86" s="397"/>
      <c r="E86" s="397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1">
        <f t="shared" si="4"/>
        <v>0</v>
      </c>
      <c r="V86" s="32" t="e">
        <f>SUM(LARGE(D86:Q86,{1;2;3;4;5;6;7;8;9;10;11;12}))</f>
        <v>#NUM!</v>
      </c>
    </row>
    <row r="87" spans="1:22" ht="16.5" customHeight="1">
      <c r="A87" s="27">
        <f t="shared" si="3"/>
        <v>85</v>
      </c>
      <c r="B87" s="36"/>
      <c r="C87" s="36"/>
      <c r="D87" s="397"/>
      <c r="E87" s="397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1">
        <f t="shared" si="4"/>
        <v>0</v>
      </c>
      <c r="V87" s="32" t="e">
        <f>SUM(LARGE(D87:Q87,{1;2;3;4;5;6;7;8;9;10;11;12}))</f>
        <v>#NUM!</v>
      </c>
    </row>
    <row r="88" spans="1:22" ht="16.5" customHeight="1">
      <c r="A88" s="27">
        <f t="shared" si="3"/>
        <v>86</v>
      </c>
      <c r="B88" s="51"/>
      <c r="C88" s="52"/>
      <c r="D88" s="397"/>
      <c r="E88" s="397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1">
        <f t="shared" si="4"/>
        <v>0</v>
      </c>
      <c r="V88" s="32" t="e">
        <f>SUM(LARGE(D88:Q88,{1;2;3;4;5;6;7;8;9;10;11;12}))</f>
        <v>#NUM!</v>
      </c>
    </row>
    <row r="89" spans="1:22" ht="16.5" customHeight="1">
      <c r="A89" s="27">
        <f t="shared" si="3"/>
        <v>87</v>
      </c>
      <c r="B89" s="43"/>
      <c r="C89" s="36"/>
      <c r="D89" s="397"/>
      <c r="E89" s="397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1">
        <f t="shared" si="4"/>
        <v>0</v>
      </c>
      <c r="V89" s="32" t="e">
        <f>SUM(LARGE(D89:Q89,{1;2;3;4;5;6;7;8;9;10;11;12}))</f>
        <v>#NUM!</v>
      </c>
    </row>
    <row r="90" spans="1:22" ht="16.5" customHeight="1">
      <c r="A90" s="27">
        <f t="shared" si="3"/>
        <v>88</v>
      </c>
      <c r="B90" s="33"/>
      <c r="C90" s="34"/>
      <c r="D90" s="397"/>
      <c r="E90" s="397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1">
        <f t="shared" si="4"/>
        <v>0</v>
      </c>
      <c r="V90" s="32" t="e">
        <f>SUM(LARGE(D90:Q90,{1;2;3;4;5;6;7;8;9;10;11;12}))</f>
        <v>#NUM!</v>
      </c>
    </row>
    <row r="91" spans="1:22" ht="16.5" customHeight="1">
      <c r="A91" s="27">
        <f t="shared" si="3"/>
        <v>89</v>
      </c>
      <c r="B91" s="9"/>
      <c r="C91" s="9"/>
      <c r="D91" s="397"/>
      <c r="E91" s="397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1">
        <f t="shared" si="4"/>
        <v>0</v>
      </c>
      <c r="V91" s="32" t="e">
        <f>SUM(LARGE(D91:Q91,{1;2;3;4;5;6;7;8;9;10;11;12}))</f>
        <v>#NUM!</v>
      </c>
    </row>
    <row r="92" spans="1:22" ht="16.5" customHeight="1">
      <c r="A92" s="27">
        <f t="shared" si="3"/>
        <v>90</v>
      </c>
      <c r="B92" s="54"/>
      <c r="C92" s="55"/>
      <c r="D92" s="397"/>
      <c r="E92" s="397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1">
        <f t="shared" si="4"/>
        <v>0</v>
      </c>
      <c r="V92" s="32" t="e">
        <f>SUM(LARGE(D92:Q92,{1;2;3;4;5;6;7;8;9;10;11;12}))</f>
        <v>#NUM!</v>
      </c>
    </row>
    <row r="93" spans="1:22" ht="16.5" customHeight="1">
      <c r="A93" s="27">
        <f t="shared" si="3"/>
        <v>91</v>
      </c>
      <c r="B93" s="54"/>
      <c r="C93" s="55"/>
      <c r="D93" s="397"/>
      <c r="E93" s="397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1">
        <f t="shared" si="4"/>
        <v>0</v>
      </c>
      <c r="V93" s="32" t="e">
        <f>SUM(LARGE(D93:Q93,{1;2;3;4;5;6;7;8;9;10;11;12}))</f>
        <v>#NUM!</v>
      </c>
    </row>
    <row r="94" spans="1:22" ht="16.5" customHeight="1">
      <c r="A94" s="27">
        <f t="shared" si="3"/>
        <v>92</v>
      </c>
      <c r="B94" s="41"/>
      <c r="C94" s="42"/>
      <c r="D94" s="397"/>
      <c r="E94" s="397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1">
        <f t="shared" si="4"/>
        <v>0</v>
      </c>
      <c r="V94" s="32" t="e">
        <f>SUM(LARGE(D94:Q94,{1;2;3;4;5;6;7;8;9;10;11;12}))</f>
        <v>#NUM!</v>
      </c>
    </row>
    <row r="95" spans="1:22" ht="16.5" customHeight="1">
      <c r="A95" s="27">
        <f t="shared" si="3"/>
        <v>93</v>
      </c>
      <c r="B95" s="43"/>
      <c r="C95" s="44"/>
      <c r="D95" s="397"/>
      <c r="E95" s="397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1">
        <f t="shared" si="4"/>
        <v>0</v>
      </c>
      <c r="V95" s="32" t="e">
        <f>SUM(LARGE(D95:Q95,{1;2;3;4;5;6;7;8;9;10;11;12}))</f>
        <v>#NUM!</v>
      </c>
    </row>
    <row r="96" spans="1:22" ht="16.5" customHeight="1">
      <c r="A96" s="27">
        <f t="shared" si="3"/>
        <v>94</v>
      </c>
      <c r="B96" s="33"/>
      <c r="C96" s="34"/>
      <c r="D96" s="397"/>
      <c r="E96" s="397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1">
        <f t="shared" si="4"/>
        <v>0</v>
      </c>
      <c r="V96" s="32" t="e">
        <f>SUM(LARGE(D96:Q96,{1;2;3;4;5;6;7;8;9;10;11;12}))</f>
        <v>#NUM!</v>
      </c>
    </row>
    <row r="97" spans="1:22" ht="16.5" customHeight="1">
      <c r="A97" s="27">
        <f t="shared" si="3"/>
        <v>95</v>
      </c>
      <c r="B97" s="9"/>
      <c r="C97" s="34"/>
      <c r="D97" s="397"/>
      <c r="E97" s="397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1">
        <f t="shared" si="4"/>
        <v>0</v>
      </c>
      <c r="V97" s="32" t="e">
        <f>SUM(LARGE(D97:Q97,{1;2;3;4;5;6;7;8;9;10;11;12}))</f>
        <v>#NUM!</v>
      </c>
    </row>
    <row r="98" spans="1:22" ht="16.5" customHeight="1">
      <c r="A98" s="56"/>
      <c r="B98" s="411" t="s">
        <v>328</v>
      </c>
      <c r="C98" s="108"/>
      <c r="D98" s="13"/>
      <c r="E98" s="56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9"/>
      <c r="V98" s="60"/>
    </row>
    <row r="99" spans="1:22" ht="16.5" customHeight="1">
      <c r="A99" s="56"/>
      <c r="B99" s="108"/>
      <c r="C99" s="108"/>
      <c r="D99" s="13"/>
      <c r="E99" s="56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9"/>
      <c r="V99" s="60"/>
    </row>
    <row r="100" spans="1:131" s="395" customFormat="1" ht="16.5" customHeight="1">
      <c r="A100" s="61"/>
      <c r="B100" s="17"/>
      <c r="C100" s="14"/>
      <c r="D100" s="61">
        <v>1</v>
      </c>
      <c r="E100" s="61">
        <v>2</v>
      </c>
      <c r="F100" s="59">
        <v>3</v>
      </c>
      <c r="G100" s="393">
        <v>4</v>
      </c>
      <c r="H100" s="394">
        <v>5</v>
      </c>
      <c r="I100" s="394">
        <v>6</v>
      </c>
      <c r="J100" s="59">
        <v>7</v>
      </c>
      <c r="K100" s="59">
        <v>8</v>
      </c>
      <c r="L100" s="61">
        <v>9</v>
      </c>
      <c r="M100" s="59">
        <v>10</v>
      </c>
      <c r="N100" s="61">
        <v>11</v>
      </c>
      <c r="O100" s="59">
        <v>12</v>
      </c>
      <c r="P100" s="59">
        <v>13</v>
      </c>
      <c r="Q100" s="59">
        <v>14</v>
      </c>
      <c r="R100" s="59">
        <v>15</v>
      </c>
      <c r="S100" s="59">
        <v>16</v>
      </c>
      <c r="T100" s="59">
        <v>17</v>
      </c>
      <c r="U100" s="59"/>
      <c r="V100" s="60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</row>
    <row r="101" spans="1:22" ht="16.5" customHeight="1">
      <c r="A101" s="22" t="s">
        <v>11</v>
      </c>
      <c r="B101" s="63" t="s">
        <v>16</v>
      </c>
      <c r="C101" s="24" t="s">
        <v>1</v>
      </c>
      <c r="D101" s="277" t="s">
        <v>2</v>
      </c>
      <c r="E101" s="277" t="s">
        <v>116</v>
      </c>
      <c r="F101" s="277" t="s">
        <v>3</v>
      </c>
      <c r="G101" s="278" t="s">
        <v>117</v>
      </c>
      <c r="H101" s="277" t="s">
        <v>118</v>
      </c>
      <c r="I101" s="277" t="s">
        <v>119</v>
      </c>
      <c r="J101" s="277" t="s">
        <v>120</v>
      </c>
      <c r="K101" s="277" t="s">
        <v>121</v>
      </c>
      <c r="L101" s="277" t="s">
        <v>122</v>
      </c>
      <c r="M101" s="277" t="s">
        <v>5</v>
      </c>
      <c r="N101" s="277" t="s">
        <v>123</v>
      </c>
      <c r="O101" s="277" t="s">
        <v>4</v>
      </c>
      <c r="P101" s="277" t="s">
        <v>34</v>
      </c>
      <c r="Q101" s="277" t="s">
        <v>124</v>
      </c>
      <c r="R101" s="277" t="s">
        <v>125</v>
      </c>
      <c r="S101" s="277" t="s">
        <v>126</v>
      </c>
      <c r="T101" s="277" t="s">
        <v>127</v>
      </c>
      <c r="U101" s="25" t="s">
        <v>6</v>
      </c>
      <c r="V101" s="26" t="s">
        <v>7</v>
      </c>
    </row>
    <row r="102" spans="1:22" ht="16.5" customHeight="1">
      <c r="A102" s="27">
        <v>1</v>
      </c>
      <c r="B102" s="374" t="s">
        <v>165</v>
      </c>
      <c r="C102" s="378" t="s">
        <v>103</v>
      </c>
      <c r="D102" s="399">
        <v>75</v>
      </c>
      <c r="E102" s="397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1">
        <f aca="true" t="shared" si="5" ref="U102:U165">SUM(D102:T102)</f>
        <v>75</v>
      </c>
      <c r="V102" s="32" t="e">
        <f>SUM(LARGE(D102:Q102,{1;2;3;4;5;6;7;8;9;10;11;12}))</f>
        <v>#NUM!</v>
      </c>
    </row>
    <row r="103" spans="1:22" ht="16.5" customHeight="1">
      <c r="A103" s="27">
        <f aca="true" t="shared" si="6" ref="A103:A134">A102+1</f>
        <v>2</v>
      </c>
      <c r="B103" s="374" t="s">
        <v>167</v>
      </c>
      <c r="C103" s="374" t="s">
        <v>164</v>
      </c>
      <c r="D103" s="399">
        <v>72</v>
      </c>
      <c r="E103" s="397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402"/>
      <c r="R103" s="402"/>
      <c r="S103" s="402"/>
      <c r="T103" s="402"/>
      <c r="U103" s="31">
        <f t="shared" si="5"/>
        <v>72</v>
      </c>
      <c r="V103" s="32" t="e">
        <f>SUM(LARGE(D103:Q103,{1;2;3;4;5;6;7;8;9;10;11;12}))</f>
        <v>#NUM!</v>
      </c>
    </row>
    <row r="104" spans="1:22" ht="16.5" customHeight="1">
      <c r="A104" s="27">
        <f t="shared" si="6"/>
        <v>3</v>
      </c>
      <c r="B104" s="379" t="s">
        <v>169</v>
      </c>
      <c r="C104" s="379" t="s">
        <v>8</v>
      </c>
      <c r="D104" s="399">
        <v>70</v>
      </c>
      <c r="E104" s="401"/>
      <c r="F104" s="401"/>
      <c r="G104" s="401"/>
      <c r="H104" s="401"/>
      <c r="I104" s="401"/>
      <c r="J104" s="401"/>
      <c r="K104" s="401"/>
      <c r="L104" s="401"/>
      <c r="M104" s="398"/>
      <c r="N104" s="401"/>
      <c r="O104" s="401"/>
      <c r="P104" s="401"/>
      <c r="Q104" s="398"/>
      <c r="R104" s="398"/>
      <c r="S104" s="398"/>
      <c r="T104" s="398"/>
      <c r="U104" s="31">
        <f t="shared" si="5"/>
        <v>70</v>
      </c>
      <c r="V104" s="32" t="e">
        <f>SUM(LARGE(D104:Q104,{1;2;3;4;5;6;7;8;9;10;11;12}))</f>
        <v>#NUM!</v>
      </c>
    </row>
    <row r="105" spans="1:22" ht="16.5" customHeight="1">
      <c r="A105" s="27">
        <f t="shared" si="6"/>
        <v>4</v>
      </c>
      <c r="B105" s="378" t="s">
        <v>171</v>
      </c>
      <c r="C105" s="374" t="s">
        <v>97</v>
      </c>
      <c r="D105" s="399">
        <v>69</v>
      </c>
      <c r="E105" s="397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1">
        <f t="shared" si="5"/>
        <v>69</v>
      </c>
      <c r="V105" s="32" t="e">
        <f>SUM(LARGE(D105:Q105,{1;2;3;4;5;6;7;8;9;10;11;12}))</f>
        <v>#NUM!</v>
      </c>
    </row>
    <row r="106" spans="1:22" ht="16.5" customHeight="1">
      <c r="A106" s="27">
        <f t="shared" si="6"/>
        <v>5</v>
      </c>
      <c r="B106" s="379" t="s">
        <v>173</v>
      </c>
      <c r="C106" s="379" t="s">
        <v>174</v>
      </c>
      <c r="D106" s="399">
        <v>68</v>
      </c>
      <c r="E106" s="397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1">
        <f t="shared" si="5"/>
        <v>68</v>
      </c>
      <c r="V106" s="32" t="e">
        <f>SUM(LARGE(D106:Q106,{1;2;3;4;5;6;7;8;9;10;11;12}))</f>
        <v>#NUM!</v>
      </c>
    </row>
    <row r="107" spans="1:22" ht="16.5" customHeight="1">
      <c r="A107" s="27">
        <f t="shared" si="6"/>
        <v>6</v>
      </c>
      <c r="B107" s="379" t="s">
        <v>176</v>
      </c>
      <c r="C107" s="379" t="s">
        <v>8</v>
      </c>
      <c r="D107" s="399">
        <v>67</v>
      </c>
      <c r="E107" s="397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1">
        <f t="shared" si="5"/>
        <v>67</v>
      </c>
      <c r="V107" s="32" t="e">
        <f>SUM(LARGE(D107:Q107,{1;2;3;4;5;6;7;8;9;10;11;12}))</f>
        <v>#NUM!</v>
      </c>
    </row>
    <row r="108" spans="1:22" ht="16.5" customHeight="1">
      <c r="A108" s="27">
        <f t="shared" si="6"/>
        <v>7</v>
      </c>
      <c r="B108" s="378" t="s">
        <v>178</v>
      </c>
      <c r="C108" s="378" t="s">
        <v>103</v>
      </c>
      <c r="D108" s="399">
        <v>66</v>
      </c>
      <c r="E108" s="397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1">
        <f t="shared" si="5"/>
        <v>66</v>
      </c>
      <c r="V108" s="32" t="e">
        <f>SUM(LARGE(D108:Q108,{1;2;3;4;5;6;7;8;9;10;11;12}))</f>
        <v>#NUM!</v>
      </c>
    </row>
    <row r="109" spans="1:22" ht="16.5" customHeight="1">
      <c r="A109" s="27">
        <f t="shared" si="6"/>
        <v>8</v>
      </c>
      <c r="B109" s="378" t="s">
        <v>305</v>
      </c>
      <c r="C109" s="374" t="s">
        <v>106</v>
      </c>
      <c r="D109" s="399">
        <v>65</v>
      </c>
      <c r="E109" s="397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1">
        <f t="shared" si="5"/>
        <v>65</v>
      </c>
      <c r="V109" s="32" t="e">
        <f>SUM(LARGE(D109:Q109,{1;2;3;4;5;6;7;8;9;10;11;12}))</f>
        <v>#NUM!</v>
      </c>
    </row>
    <row r="110" spans="1:22" ht="16.5" customHeight="1">
      <c r="A110" s="27">
        <f t="shared" si="6"/>
        <v>9</v>
      </c>
      <c r="B110" s="378" t="s">
        <v>306</v>
      </c>
      <c r="C110" s="374" t="s">
        <v>93</v>
      </c>
      <c r="D110" s="399">
        <v>64</v>
      </c>
      <c r="E110" s="397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1">
        <f t="shared" si="5"/>
        <v>64</v>
      </c>
      <c r="V110" s="32" t="e">
        <f>SUM(LARGE(D110:Q110,{1;2;3;4;5;6;7;8;9;10;11;12}))</f>
        <v>#NUM!</v>
      </c>
    </row>
    <row r="111" spans="1:22" ht="16.5" customHeight="1">
      <c r="A111" s="27">
        <f t="shared" si="6"/>
        <v>10</v>
      </c>
      <c r="B111" s="380" t="s">
        <v>184</v>
      </c>
      <c r="C111" s="380" t="s">
        <v>164</v>
      </c>
      <c r="D111" s="399">
        <v>63</v>
      </c>
      <c r="E111" s="397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1">
        <f t="shared" si="5"/>
        <v>63</v>
      </c>
      <c r="V111" s="32" t="e">
        <f>SUM(LARGE(D111:Q111,{1;2;3;4;5;6;7;8;9;10;11;12}))</f>
        <v>#NUM!</v>
      </c>
    </row>
    <row r="112" spans="1:22" ht="16.5" customHeight="1">
      <c r="A112" s="27">
        <f t="shared" si="6"/>
        <v>11</v>
      </c>
      <c r="B112" s="379" t="s">
        <v>185</v>
      </c>
      <c r="C112" s="379" t="s">
        <v>174</v>
      </c>
      <c r="D112" s="399">
        <v>62</v>
      </c>
      <c r="E112" s="397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1">
        <f t="shared" si="5"/>
        <v>62</v>
      </c>
      <c r="V112" s="32" t="e">
        <f>SUM(LARGE(D112:Q112,{1;2;3;4;5;6;7;8;9;10;11;12}))</f>
        <v>#NUM!</v>
      </c>
    </row>
    <row r="113" spans="1:22" ht="16.5" customHeight="1">
      <c r="A113" s="27">
        <f t="shared" si="6"/>
        <v>12</v>
      </c>
      <c r="B113" s="374" t="s">
        <v>187</v>
      </c>
      <c r="C113" s="374" t="s">
        <v>106</v>
      </c>
      <c r="D113" s="399">
        <v>61</v>
      </c>
      <c r="E113" s="397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1">
        <f t="shared" si="5"/>
        <v>61</v>
      </c>
      <c r="V113" s="32" t="e">
        <f>SUM(LARGE(D113:Q113,{1;2;3;4;5;6;7;8;9;10;11;12}))</f>
        <v>#NUM!</v>
      </c>
    </row>
    <row r="114" spans="1:22" ht="16.5" customHeight="1">
      <c r="A114" s="27">
        <f t="shared" si="6"/>
        <v>13</v>
      </c>
      <c r="B114" s="379" t="s">
        <v>189</v>
      </c>
      <c r="C114" s="383" t="s">
        <v>190</v>
      </c>
      <c r="D114" s="399">
        <v>60</v>
      </c>
      <c r="E114" s="405"/>
      <c r="F114" s="397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1">
        <f t="shared" si="5"/>
        <v>60</v>
      </c>
      <c r="V114" s="32" t="e">
        <f>SUM(LARGE(D114:Q114,{1;2;3;4;5;6;7;8;9;10;11;12}))</f>
        <v>#NUM!</v>
      </c>
    </row>
    <row r="115" spans="1:22" ht="16.5" customHeight="1">
      <c r="A115" s="27">
        <f t="shared" si="6"/>
        <v>14</v>
      </c>
      <c r="B115" s="374" t="s">
        <v>192</v>
      </c>
      <c r="C115" s="374" t="s">
        <v>95</v>
      </c>
      <c r="D115" s="399">
        <v>59</v>
      </c>
      <c r="E115" s="405"/>
      <c r="F115" s="397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1">
        <f t="shared" si="5"/>
        <v>59</v>
      </c>
      <c r="V115" s="32" t="e">
        <f>SUM(LARGE(D115:Q115,{1;2;3;4;5;6;7;8;9;10;11;12}))</f>
        <v>#NUM!</v>
      </c>
    </row>
    <row r="116" spans="1:22" ht="16.5" customHeight="1">
      <c r="A116" s="27">
        <f t="shared" si="6"/>
        <v>15</v>
      </c>
      <c r="B116" s="380" t="s">
        <v>195</v>
      </c>
      <c r="C116" s="380" t="s">
        <v>98</v>
      </c>
      <c r="D116" s="399">
        <v>58</v>
      </c>
      <c r="E116" s="397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1">
        <f t="shared" si="5"/>
        <v>58</v>
      </c>
      <c r="V116" s="32" t="e">
        <f>SUM(LARGE(D116:Q116,{1;2;3;4;5;6;7;8;9;10;11;12}))</f>
        <v>#NUM!</v>
      </c>
    </row>
    <row r="117" spans="1:22" ht="16.5" customHeight="1">
      <c r="A117" s="27">
        <f t="shared" si="6"/>
        <v>16</v>
      </c>
      <c r="B117" s="378" t="s">
        <v>307</v>
      </c>
      <c r="C117" s="374" t="s">
        <v>95</v>
      </c>
      <c r="D117" s="399">
        <v>57</v>
      </c>
      <c r="E117" s="397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1">
        <f t="shared" si="5"/>
        <v>57</v>
      </c>
      <c r="V117" s="32" t="e">
        <f>SUM(LARGE(D117:Q117,{1;2;3;4;5;6;7;8;9;10;11;12}))</f>
        <v>#NUM!</v>
      </c>
    </row>
    <row r="118" spans="1:22" ht="16.5" customHeight="1">
      <c r="A118" s="27">
        <f t="shared" si="6"/>
        <v>17</v>
      </c>
      <c r="B118" s="384" t="s">
        <v>308</v>
      </c>
      <c r="C118" s="379" t="s">
        <v>10</v>
      </c>
      <c r="D118" s="399">
        <v>56</v>
      </c>
      <c r="E118" s="405"/>
      <c r="F118" s="397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1">
        <f t="shared" si="5"/>
        <v>56</v>
      </c>
      <c r="V118" s="32" t="e">
        <f>SUM(LARGE(D118:Q118,{1;2;3;4;5;6;7;8;9;10;11;12}))</f>
        <v>#NUM!</v>
      </c>
    </row>
    <row r="119" spans="1:22" ht="16.5" customHeight="1">
      <c r="A119" s="27">
        <f t="shared" si="6"/>
        <v>18</v>
      </c>
      <c r="B119" s="379" t="s">
        <v>309</v>
      </c>
      <c r="C119" s="383" t="s">
        <v>190</v>
      </c>
      <c r="D119" s="399">
        <v>55</v>
      </c>
      <c r="E119" s="405"/>
      <c r="F119" s="397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1">
        <f t="shared" si="5"/>
        <v>55</v>
      </c>
      <c r="V119" s="32" t="e">
        <f>SUM(LARGE(D119:Q119,{1;2;3;4;5;6;7;8;9;10;11;12}))</f>
        <v>#NUM!</v>
      </c>
    </row>
    <row r="120" spans="1:22" ht="16.5" customHeight="1">
      <c r="A120" s="27">
        <f t="shared" si="6"/>
        <v>19</v>
      </c>
      <c r="B120" s="380" t="s">
        <v>310</v>
      </c>
      <c r="C120" s="380" t="s">
        <v>205</v>
      </c>
      <c r="D120" s="399">
        <v>54</v>
      </c>
      <c r="E120" s="397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1">
        <f t="shared" si="5"/>
        <v>54</v>
      </c>
      <c r="V120" s="32" t="e">
        <f>SUM(LARGE(D120:Q120,{1;2;3;4;5;6;7;8;9;10;11;12}))</f>
        <v>#NUM!</v>
      </c>
    </row>
    <row r="121" spans="1:22" ht="16.5" customHeight="1">
      <c r="A121" s="27">
        <f t="shared" si="6"/>
        <v>20</v>
      </c>
      <c r="B121" s="379" t="s">
        <v>311</v>
      </c>
      <c r="C121" s="379" t="s">
        <v>155</v>
      </c>
      <c r="D121" s="399">
        <v>53</v>
      </c>
      <c r="E121" s="405"/>
      <c r="F121" s="397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1">
        <f t="shared" si="5"/>
        <v>53</v>
      </c>
      <c r="V121" s="32" t="e">
        <f>SUM(LARGE(D121:Q121,{1;2;3;4;5;6;7;8;9;10;11;12}))</f>
        <v>#NUM!</v>
      </c>
    </row>
    <row r="122" spans="1:22" ht="16.5" customHeight="1">
      <c r="A122" s="27">
        <f t="shared" si="6"/>
        <v>21</v>
      </c>
      <c r="B122" s="374" t="s">
        <v>209</v>
      </c>
      <c r="C122" s="374" t="s">
        <v>98</v>
      </c>
      <c r="D122" s="399">
        <v>52</v>
      </c>
      <c r="E122" s="397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1">
        <f t="shared" si="5"/>
        <v>52</v>
      </c>
      <c r="V122" s="32" t="e">
        <f>SUM(LARGE(D122:Q122,{1;2;3;4;5;6;7;8;9;10;11;12}))</f>
        <v>#NUM!</v>
      </c>
    </row>
    <row r="123" spans="1:22" ht="16.5" customHeight="1">
      <c r="A123" s="27">
        <f t="shared" si="6"/>
        <v>22</v>
      </c>
      <c r="B123" s="384" t="s">
        <v>312</v>
      </c>
      <c r="C123" s="379" t="s">
        <v>107</v>
      </c>
      <c r="D123" s="399">
        <v>51</v>
      </c>
      <c r="E123" s="397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1">
        <f t="shared" si="5"/>
        <v>51</v>
      </c>
      <c r="V123" s="32" t="e">
        <f>SUM(LARGE(D123:Q123,{1;2;3;4;5;6;7;8;9;10;11;12}))</f>
        <v>#NUM!</v>
      </c>
    </row>
    <row r="124" spans="1:22" ht="16.5" customHeight="1">
      <c r="A124" s="27">
        <f t="shared" si="6"/>
        <v>23</v>
      </c>
      <c r="B124" s="378" t="s">
        <v>313</v>
      </c>
      <c r="C124" s="374" t="s">
        <v>93</v>
      </c>
      <c r="D124" s="399">
        <v>50</v>
      </c>
      <c r="E124" s="397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1">
        <f t="shared" si="5"/>
        <v>50</v>
      </c>
      <c r="V124" s="32" t="e">
        <f>SUM(LARGE(D124:Q124,{1;2;3;4;5;6;7;8;9;10;11;12}))</f>
        <v>#NUM!</v>
      </c>
    </row>
    <row r="125" spans="1:22" ht="16.5" customHeight="1">
      <c r="A125" s="27">
        <f t="shared" si="6"/>
        <v>24</v>
      </c>
      <c r="B125" s="380" t="s">
        <v>314</v>
      </c>
      <c r="C125" s="380" t="s">
        <v>190</v>
      </c>
      <c r="D125" s="399">
        <v>49</v>
      </c>
      <c r="E125" s="405"/>
      <c r="F125" s="397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1">
        <f t="shared" si="5"/>
        <v>49</v>
      </c>
      <c r="V125" s="32" t="e">
        <f>SUM(LARGE(D125:Q125,{1;2;3;4;5;6;7;8;9;10;11;12}))</f>
        <v>#NUM!</v>
      </c>
    </row>
    <row r="126" spans="1:22" ht="16.5" customHeight="1">
      <c r="A126" s="27">
        <f t="shared" si="6"/>
        <v>25</v>
      </c>
      <c r="B126" s="374" t="s">
        <v>315</v>
      </c>
      <c r="C126" s="374" t="s">
        <v>98</v>
      </c>
      <c r="D126" s="399">
        <v>48</v>
      </c>
      <c r="E126" s="397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1">
        <f t="shared" si="5"/>
        <v>48</v>
      </c>
      <c r="V126" s="32" t="e">
        <f>SUM(LARGE(D126:Q126,{1;2;3;4;5;6;7;8;9;10;11;12}))</f>
        <v>#NUM!</v>
      </c>
    </row>
    <row r="127" spans="1:22" ht="16.5" customHeight="1">
      <c r="A127" s="27">
        <f t="shared" si="6"/>
        <v>26</v>
      </c>
      <c r="B127" s="378" t="s">
        <v>219</v>
      </c>
      <c r="C127" s="374" t="s">
        <v>162</v>
      </c>
      <c r="D127" s="399">
        <v>47</v>
      </c>
      <c r="E127" s="397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1">
        <f t="shared" si="5"/>
        <v>47</v>
      </c>
      <c r="V127" s="32" t="e">
        <f>SUM(LARGE(D127:Q127,{1;2;3;4;5;6;7;8;9;10;11;12}))</f>
        <v>#NUM!</v>
      </c>
    </row>
    <row r="128" spans="1:22" ht="16.5" customHeight="1">
      <c r="A128" s="27">
        <f t="shared" si="6"/>
        <v>27</v>
      </c>
      <c r="B128" s="383" t="s">
        <v>221</v>
      </c>
      <c r="C128" s="374" t="s">
        <v>100</v>
      </c>
      <c r="D128" s="399">
        <v>46</v>
      </c>
      <c r="E128" s="397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1">
        <f t="shared" si="5"/>
        <v>46</v>
      </c>
      <c r="V128" s="32" t="e">
        <f>SUM(LARGE(D128:Q128,{1;2;3;4;5;6;7;8;9;10;11;12}))</f>
        <v>#NUM!</v>
      </c>
    </row>
    <row r="129" spans="1:22" ht="16.5" customHeight="1">
      <c r="A129" s="27">
        <f t="shared" si="6"/>
        <v>28</v>
      </c>
      <c r="B129" s="378" t="s">
        <v>316</v>
      </c>
      <c r="C129" s="374" t="s">
        <v>164</v>
      </c>
      <c r="D129" s="399">
        <v>45</v>
      </c>
      <c r="E129" s="397"/>
      <c r="F129" s="398"/>
      <c r="G129" s="398"/>
      <c r="H129" s="398"/>
      <c r="I129" s="398"/>
      <c r="J129" s="398"/>
      <c r="K129" s="398"/>
      <c r="L129" s="398"/>
      <c r="M129" s="398"/>
      <c r="N129" s="398"/>
      <c r="O129" s="398"/>
      <c r="P129" s="398"/>
      <c r="Q129" s="398"/>
      <c r="R129" s="398"/>
      <c r="S129" s="398"/>
      <c r="T129" s="398"/>
      <c r="U129" s="31">
        <f t="shared" si="5"/>
        <v>45</v>
      </c>
      <c r="V129" s="32" t="e">
        <f>SUM(LARGE(D129:Q129,{1;2;3;4;5;6;7;8;9;10;11;12}))</f>
        <v>#NUM!</v>
      </c>
    </row>
    <row r="130" spans="1:22" ht="16.5" customHeight="1">
      <c r="A130" s="27">
        <f t="shared" si="6"/>
        <v>29</v>
      </c>
      <c r="B130" s="378" t="s">
        <v>317</v>
      </c>
      <c r="C130" s="374" t="s">
        <v>97</v>
      </c>
      <c r="D130" s="399">
        <v>44</v>
      </c>
      <c r="E130" s="397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1">
        <f t="shared" si="5"/>
        <v>44</v>
      </c>
      <c r="V130" s="32" t="e">
        <f>SUM(LARGE(D130:Q130,{1;2;3;4;5;6;7;8;9;10;11;12}))</f>
        <v>#NUM!</v>
      </c>
    </row>
    <row r="131" spans="1:22" ht="16.5" customHeight="1">
      <c r="A131" s="27">
        <f t="shared" si="6"/>
        <v>30</v>
      </c>
      <c r="B131" s="379" t="s">
        <v>318</v>
      </c>
      <c r="C131" s="379" t="s">
        <v>174</v>
      </c>
      <c r="D131" s="399">
        <v>43</v>
      </c>
      <c r="E131" s="397"/>
      <c r="F131" s="398"/>
      <c r="G131" s="398"/>
      <c r="H131" s="398"/>
      <c r="I131" s="398"/>
      <c r="J131" s="398"/>
      <c r="K131" s="398"/>
      <c r="L131" s="398"/>
      <c r="M131" s="398"/>
      <c r="N131" s="398"/>
      <c r="O131" s="398"/>
      <c r="P131" s="398"/>
      <c r="Q131" s="398"/>
      <c r="R131" s="398"/>
      <c r="S131" s="398"/>
      <c r="T131" s="398"/>
      <c r="U131" s="31">
        <f t="shared" si="5"/>
        <v>43</v>
      </c>
      <c r="V131" s="32" t="e">
        <f>SUM(LARGE(D131:Q131,{1;2;3;4;5;6;7;8;9;10;11;12}))</f>
        <v>#NUM!</v>
      </c>
    </row>
    <row r="132" spans="1:22" ht="16.5" customHeight="1">
      <c r="A132" s="27">
        <f t="shared" si="6"/>
        <v>31</v>
      </c>
      <c r="B132" s="379" t="s">
        <v>229</v>
      </c>
      <c r="C132" s="379" t="s">
        <v>107</v>
      </c>
      <c r="D132" s="399">
        <v>42</v>
      </c>
      <c r="E132" s="397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  <c r="Q132" s="398"/>
      <c r="R132" s="398"/>
      <c r="S132" s="398"/>
      <c r="T132" s="398"/>
      <c r="U132" s="31">
        <f t="shared" si="5"/>
        <v>42</v>
      </c>
      <c r="V132" s="32" t="e">
        <f>SUM(LARGE(D132:Q132,{1;2;3;4;5;6;7;8;9;10;11;12}))</f>
        <v>#NUM!</v>
      </c>
    </row>
    <row r="133" spans="1:22" ht="16.5" customHeight="1">
      <c r="A133" s="27">
        <f t="shared" si="6"/>
        <v>32</v>
      </c>
      <c r="B133" s="383" t="s">
        <v>319</v>
      </c>
      <c r="C133" s="374" t="s">
        <v>100</v>
      </c>
      <c r="D133" s="399">
        <v>41</v>
      </c>
      <c r="E133" s="397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  <c r="R133" s="398"/>
      <c r="S133" s="398"/>
      <c r="T133" s="398"/>
      <c r="U133" s="31">
        <f t="shared" si="5"/>
        <v>41</v>
      </c>
      <c r="V133" s="32" t="e">
        <f>SUM(LARGE(D133:Q133,{1;2;3;4;5;6;7;8;9;10;11;12}))</f>
        <v>#NUM!</v>
      </c>
    </row>
    <row r="134" spans="1:22" ht="16.5" customHeight="1">
      <c r="A134" s="27">
        <f t="shared" si="6"/>
        <v>33</v>
      </c>
      <c r="B134" s="374" t="s">
        <v>320</v>
      </c>
      <c r="C134" s="374" t="s">
        <v>95</v>
      </c>
      <c r="D134" s="399">
        <v>40</v>
      </c>
      <c r="E134" s="397"/>
      <c r="F134" s="398"/>
      <c r="G134" s="398"/>
      <c r="H134" s="398"/>
      <c r="I134" s="398"/>
      <c r="J134" s="398"/>
      <c r="K134" s="398"/>
      <c r="L134" s="398"/>
      <c r="M134" s="398"/>
      <c r="N134" s="398"/>
      <c r="O134" s="398"/>
      <c r="P134" s="398"/>
      <c r="Q134" s="398"/>
      <c r="R134" s="398"/>
      <c r="S134" s="398"/>
      <c r="T134" s="398"/>
      <c r="U134" s="31">
        <f t="shared" si="5"/>
        <v>40</v>
      </c>
      <c r="V134" s="32" t="e">
        <f>SUM(LARGE(D134:Q134,{1;2;3;4;5;6;7;8;9;10;11;12}))</f>
        <v>#NUM!</v>
      </c>
    </row>
    <row r="135" spans="1:22" ht="16.5" customHeight="1">
      <c r="A135" s="27">
        <f aca="true" t="shared" si="7" ref="A135:A166">A134+1</f>
        <v>34</v>
      </c>
      <c r="B135" s="380" t="s">
        <v>235</v>
      </c>
      <c r="C135" s="380" t="s">
        <v>100</v>
      </c>
      <c r="D135" s="399">
        <v>39</v>
      </c>
      <c r="E135" s="397"/>
      <c r="F135" s="398"/>
      <c r="G135" s="398"/>
      <c r="H135" s="398"/>
      <c r="I135" s="398"/>
      <c r="J135" s="398"/>
      <c r="K135" s="398"/>
      <c r="L135" s="398"/>
      <c r="M135" s="398"/>
      <c r="N135" s="398"/>
      <c r="O135" s="398"/>
      <c r="P135" s="398"/>
      <c r="Q135" s="398"/>
      <c r="R135" s="398"/>
      <c r="S135" s="398"/>
      <c r="T135" s="398"/>
      <c r="U135" s="31">
        <f t="shared" si="5"/>
        <v>39</v>
      </c>
      <c r="V135" s="32" t="e">
        <f>SUM(LARGE(D135:Q135,{1;2;3;4;5;6;7;8;9;10;11;12}))</f>
        <v>#NUM!</v>
      </c>
    </row>
    <row r="136" spans="1:22" ht="16.5" customHeight="1">
      <c r="A136" s="27">
        <f t="shared" si="7"/>
        <v>35</v>
      </c>
      <c r="B136" s="379" t="s">
        <v>237</v>
      </c>
      <c r="C136" s="383" t="s">
        <v>205</v>
      </c>
      <c r="D136" s="399">
        <v>38</v>
      </c>
      <c r="E136" s="397"/>
      <c r="F136" s="398"/>
      <c r="G136" s="398"/>
      <c r="H136" s="398"/>
      <c r="I136" s="398"/>
      <c r="J136" s="398"/>
      <c r="K136" s="398"/>
      <c r="L136" s="398"/>
      <c r="M136" s="398"/>
      <c r="N136" s="398"/>
      <c r="O136" s="398"/>
      <c r="P136" s="398"/>
      <c r="Q136" s="398"/>
      <c r="R136" s="398"/>
      <c r="S136" s="398"/>
      <c r="T136" s="398"/>
      <c r="U136" s="31">
        <f t="shared" si="5"/>
        <v>38</v>
      </c>
      <c r="V136" s="32" t="e">
        <f>SUM(LARGE(D136:Q136,{1;2;3;4;5;6;7;8;9;10;11;12}))</f>
        <v>#NUM!</v>
      </c>
    </row>
    <row r="137" spans="1:22" ht="16.5" customHeight="1">
      <c r="A137" s="27">
        <f t="shared" si="7"/>
        <v>36</v>
      </c>
      <c r="B137" s="378" t="s">
        <v>239</v>
      </c>
      <c r="C137" s="374" t="s">
        <v>93</v>
      </c>
      <c r="D137" s="399">
        <v>37</v>
      </c>
      <c r="E137" s="405"/>
      <c r="F137" s="397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1">
        <f t="shared" si="5"/>
        <v>37</v>
      </c>
      <c r="V137" s="32" t="e">
        <f>SUM(LARGE(D137:Q137,{1;2;3;4;5;6;7;8;9;10;11;12}))</f>
        <v>#NUM!</v>
      </c>
    </row>
    <row r="138" spans="1:22" ht="16.5" customHeight="1">
      <c r="A138" s="27">
        <f t="shared" si="7"/>
        <v>37</v>
      </c>
      <c r="B138" s="374" t="s">
        <v>321</v>
      </c>
      <c r="C138" s="374" t="s">
        <v>95</v>
      </c>
      <c r="D138" s="399">
        <v>36</v>
      </c>
      <c r="E138" s="397"/>
      <c r="F138" s="398"/>
      <c r="G138" s="398"/>
      <c r="H138" s="398"/>
      <c r="I138" s="398"/>
      <c r="J138" s="398"/>
      <c r="K138" s="398"/>
      <c r="L138" s="398"/>
      <c r="M138" s="398"/>
      <c r="N138" s="398"/>
      <c r="O138" s="398"/>
      <c r="P138" s="398"/>
      <c r="Q138" s="398"/>
      <c r="R138" s="398"/>
      <c r="S138" s="398"/>
      <c r="T138" s="398"/>
      <c r="U138" s="31">
        <f t="shared" si="5"/>
        <v>36</v>
      </c>
      <c r="V138" s="32" t="e">
        <f>SUM(LARGE(D138:Q138,{1;2;3;4;5;6;7;8;9;10;11;12}))</f>
        <v>#NUM!</v>
      </c>
    </row>
    <row r="139" spans="1:22" ht="16.5" customHeight="1">
      <c r="A139" s="27">
        <f t="shared" si="7"/>
        <v>38</v>
      </c>
      <c r="B139" s="378" t="s">
        <v>322</v>
      </c>
      <c r="C139" s="374" t="s">
        <v>93</v>
      </c>
      <c r="D139" s="399">
        <v>35</v>
      </c>
      <c r="E139" s="405"/>
      <c r="F139" s="397"/>
      <c r="G139" s="398"/>
      <c r="H139" s="398"/>
      <c r="I139" s="398"/>
      <c r="J139" s="398"/>
      <c r="K139" s="398"/>
      <c r="L139" s="398"/>
      <c r="M139" s="398"/>
      <c r="N139" s="398"/>
      <c r="O139" s="398"/>
      <c r="P139" s="398"/>
      <c r="Q139" s="398"/>
      <c r="R139" s="398"/>
      <c r="S139" s="398"/>
      <c r="T139" s="398"/>
      <c r="U139" s="31">
        <f t="shared" si="5"/>
        <v>35</v>
      </c>
      <c r="V139" s="32" t="e">
        <f>SUM(LARGE(D139:Q139,{1;2;3;4;5;6;7;8;9;10;11;12}))</f>
        <v>#NUM!</v>
      </c>
    </row>
    <row r="140" spans="1:22" ht="16.5" customHeight="1">
      <c r="A140" s="27">
        <f t="shared" si="7"/>
        <v>39</v>
      </c>
      <c r="B140" s="380" t="s">
        <v>323</v>
      </c>
      <c r="C140" s="380" t="s">
        <v>13</v>
      </c>
      <c r="D140" s="399">
        <v>34</v>
      </c>
      <c r="E140" s="405"/>
      <c r="F140" s="397"/>
      <c r="G140" s="398"/>
      <c r="H140" s="398"/>
      <c r="I140" s="398"/>
      <c r="J140" s="398"/>
      <c r="K140" s="398"/>
      <c r="L140" s="398"/>
      <c r="M140" s="398"/>
      <c r="N140" s="398"/>
      <c r="O140" s="398"/>
      <c r="P140" s="398"/>
      <c r="Q140" s="398"/>
      <c r="R140" s="398"/>
      <c r="S140" s="398"/>
      <c r="T140" s="398"/>
      <c r="U140" s="31">
        <f t="shared" si="5"/>
        <v>34</v>
      </c>
      <c r="V140" s="32" t="e">
        <f>SUM(LARGE(D140:Q140,{1;2;3;4;5;6;7;8;9;10;11;12}))</f>
        <v>#NUM!</v>
      </c>
    </row>
    <row r="141" spans="1:22" ht="16.5" customHeight="1">
      <c r="A141" s="27">
        <f t="shared" si="7"/>
        <v>40</v>
      </c>
      <c r="B141" s="379" t="s">
        <v>324</v>
      </c>
      <c r="C141" s="374" t="s">
        <v>105</v>
      </c>
      <c r="D141" s="399">
        <v>33</v>
      </c>
      <c r="E141" s="397"/>
      <c r="F141" s="398"/>
      <c r="G141" s="398"/>
      <c r="H141" s="398"/>
      <c r="I141" s="398"/>
      <c r="J141" s="398"/>
      <c r="K141" s="398"/>
      <c r="L141" s="398"/>
      <c r="M141" s="398"/>
      <c r="N141" s="398"/>
      <c r="O141" s="398"/>
      <c r="P141" s="398"/>
      <c r="Q141" s="398"/>
      <c r="R141" s="398"/>
      <c r="S141" s="398"/>
      <c r="T141" s="398"/>
      <c r="U141" s="31">
        <f t="shared" si="5"/>
        <v>33</v>
      </c>
      <c r="V141" s="32" t="e">
        <f>SUM(LARGE(D141:Q141,{1;2;3;4;5;6;7;8;9;10;11;12}))</f>
        <v>#NUM!</v>
      </c>
    </row>
    <row r="142" spans="1:22" ht="18.75">
      <c r="A142" s="27">
        <f t="shared" si="7"/>
        <v>41</v>
      </c>
      <c r="B142" s="380" t="s">
        <v>250</v>
      </c>
      <c r="C142" s="380" t="s">
        <v>13</v>
      </c>
      <c r="D142" s="399">
        <v>32</v>
      </c>
      <c r="E142" s="397"/>
      <c r="F142" s="398"/>
      <c r="G142" s="398"/>
      <c r="H142" s="398"/>
      <c r="I142" s="398"/>
      <c r="J142" s="398"/>
      <c r="K142" s="398"/>
      <c r="L142" s="398"/>
      <c r="M142" s="398"/>
      <c r="N142" s="398"/>
      <c r="O142" s="398"/>
      <c r="P142" s="398"/>
      <c r="Q142" s="398"/>
      <c r="R142" s="398"/>
      <c r="S142" s="398"/>
      <c r="T142" s="398"/>
      <c r="U142" s="31">
        <f t="shared" si="5"/>
        <v>32</v>
      </c>
      <c r="V142" s="32" t="e">
        <f>SUM(LARGE(D142:Q142,{1;2;3;4;5;6;7;8;9;10;11;12}))</f>
        <v>#NUM!</v>
      </c>
    </row>
    <row r="143" spans="1:22" ht="18.75">
      <c r="A143" s="27">
        <f t="shared" si="7"/>
        <v>42</v>
      </c>
      <c r="B143" s="379" t="s">
        <v>252</v>
      </c>
      <c r="C143" s="379" t="s">
        <v>155</v>
      </c>
      <c r="D143" s="399">
        <v>31</v>
      </c>
      <c r="E143" s="405"/>
      <c r="F143" s="397"/>
      <c r="G143" s="398"/>
      <c r="H143" s="398"/>
      <c r="I143" s="398"/>
      <c r="J143" s="398"/>
      <c r="K143" s="398"/>
      <c r="L143" s="398"/>
      <c r="M143" s="398"/>
      <c r="N143" s="398"/>
      <c r="O143" s="398"/>
      <c r="P143" s="398"/>
      <c r="Q143" s="398"/>
      <c r="R143" s="398"/>
      <c r="S143" s="398"/>
      <c r="T143" s="398"/>
      <c r="U143" s="31">
        <f t="shared" si="5"/>
        <v>31</v>
      </c>
      <c r="V143" s="32" t="e">
        <f>SUM(LARGE(D143:Q143,{1;2;3;4;5;6;7;8;9;10;11;12}))</f>
        <v>#NUM!</v>
      </c>
    </row>
    <row r="144" spans="1:22" ht="18.75">
      <c r="A144" s="27">
        <f t="shared" si="7"/>
        <v>43</v>
      </c>
      <c r="B144" s="374" t="s">
        <v>254</v>
      </c>
      <c r="C144" s="374" t="s">
        <v>102</v>
      </c>
      <c r="D144" s="399">
        <v>30</v>
      </c>
      <c r="E144" s="397"/>
      <c r="F144" s="398"/>
      <c r="G144" s="398"/>
      <c r="H144" s="398"/>
      <c r="I144" s="398"/>
      <c r="J144" s="398"/>
      <c r="K144" s="398"/>
      <c r="L144" s="398"/>
      <c r="M144" s="398"/>
      <c r="N144" s="398"/>
      <c r="O144" s="398"/>
      <c r="P144" s="398"/>
      <c r="Q144" s="398"/>
      <c r="R144" s="398"/>
      <c r="S144" s="398"/>
      <c r="T144" s="398"/>
      <c r="U144" s="31">
        <f t="shared" si="5"/>
        <v>30</v>
      </c>
      <c r="V144" s="32" t="e">
        <f>SUM(LARGE(D144:Q144,{1;2;3;4;5;6;7;8;9;10;11;12}))</f>
        <v>#NUM!</v>
      </c>
    </row>
    <row r="145" spans="1:22" ht="18.75">
      <c r="A145" s="27">
        <f t="shared" si="7"/>
        <v>44</v>
      </c>
      <c r="B145" s="378" t="s">
        <v>256</v>
      </c>
      <c r="C145" s="374" t="s">
        <v>162</v>
      </c>
      <c r="D145" s="399">
        <v>29</v>
      </c>
      <c r="E145" s="397"/>
      <c r="F145" s="398"/>
      <c r="G145" s="398"/>
      <c r="H145" s="398"/>
      <c r="I145" s="398"/>
      <c r="J145" s="398"/>
      <c r="K145" s="398"/>
      <c r="L145" s="398"/>
      <c r="M145" s="398"/>
      <c r="N145" s="398"/>
      <c r="O145" s="398"/>
      <c r="P145" s="398"/>
      <c r="Q145" s="398"/>
      <c r="R145" s="398"/>
      <c r="S145" s="398"/>
      <c r="T145" s="398"/>
      <c r="U145" s="31">
        <f t="shared" si="5"/>
        <v>29</v>
      </c>
      <c r="V145" s="32" t="e">
        <f>SUM(LARGE(D145:Q145,{1;2;3;4;5;6;7;8;9;10;11;12}))</f>
        <v>#NUM!</v>
      </c>
    </row>
    <row r="146" spans="1:22" ht="18.75">
      <c r="A146" s="27">
        <f t="shared" si="7"/>
        <v>45</v>
      </c>
      <c r="B146" s="380" t="s">
        <v>326</v>
      </c>
      <c r="C146" s="380" t="s">
        <v>325</v>
      </c>
      <c r="D146" s="399">
        <v>28</v>
      </c>
      <c r="E146" s="397"/>
      <c r="F146" s="398"/>
      <c r="G146" s="398"/>
      <c r="H146" s="398"/>
      <c r="I146" s="398"/>
      <c r="J146" s="398"/>
      <c r="K146" s="398"/>
      <c r="L146" s="398"/>
      <c r="M146" s="398"/>
      <c r="N146" s="398"/>
      <c r="O146" s="398"/>
      <c r="P146" s="398"/>
      <c r="Q146" s="398"/>
      <c r="R146" s="398"/>
      <c r="S146" s="398"/>
      <c r="T146" s="398"/>
      <c r="U146" s="31">
        <f t="shared" si="5"/>
        <v>28</v>
      </c>
      <c r="V146" s="32" t="e">
        <f>SUM(LARGE(D146:Q146,{1;2;3;4;5;6;7;8;9;10;11;12}))</f>
        <v>#NUM!</v>
      </c>
    </row>
    <row r="147" spans="1:22" ht="18.75">
      <c r="A147" s="27">
        <f t="shared" si="7"/>
        <v>46</v>
      </c>
      <c r="B147" s="379" t="s">
        <v>259</v>
      </c>
      <c r="C147" s="379" t="s">
        <v>155</v>
      </c>
      <c r="D147" s="399">
        <v>27</v>
      </c>
      <c r="E147" s="397"/>
      <c r="F147" s="398"/>
      <c r="G147" s="398"/>
      <c r="H147" s="398"/>
      <c r="I147" s="398"/>
      <c r="J147" s="398"/>
      <c r="K147" s="398"/>
      <c r="L147" s="398"/>
      <c r="M147" s="398"/>
      <c r="N147" s="398"/>
      <c r="O147" s="398"/>
      <c r="P147" s="398"/>
      <c r="Q147" s="398"/>
      <c r="R147" s="398"/>
      <c r="S147" s="398"/>
      <c r="T147" s="398"/>
      <c r="U147" s="31">
        <f t="shared" si="5"/>
        <v>27</v>
      </c>
      <c r="V147" s="32" t="e">
        <f>SUM(LARGE(D147:Q147,{1;2;3;4;5;6;7;8;9;10;11;12}))</f>
        <v>#NUM!</v>
      </c>
    </row>
    <row r="148" spans="1:22" ht="18.75">
      <c r="A148" s="27">
        <f t="shared" si="7"/>
        <v>47</v>
      </c>
      <c r="B148" s="378" t="s">
        <v>261</v>
      </c>
      <c r="C148" s="374" t="s">
        <v>162</v>
      </c>
      <c r="D148" s="399">
        <v>26</v>
      </c>
      <c r="E148" s="397"/>
      <c r="F148" s="398"/>
      <c r="G148" s="398"/>
      <c r="H148" s="398"/>
      <c r="I148" s="398"/>
      <c r="J148" s="398"/>
      <c r="K148" s="398"/>
      <c r="L148" s="398"/>
      <c r="M148" s="398"/>
      <c r="N148" s="398"/>
      <c r="O148" s="398"/>
      <c r="P148" s="398"/>
      <c r="Q148" s="398"/>
      <c r="R148" s="398"/>
      <c r="S148" s="398"/>
      <c r="T148" s="398"/>
      <c r="U148" s="31">
        <f t="shared" si="5"/>
        <v>26</v>
      </c>
      <c r="V148" s="32" t="e">
        <f>SUM(LARGE(D148:Q148,{1;2;3;4;5;6;7;8;9;10;11;12}))</f>
        <v>#NUM!</v>
      </c>
    </row>
    <row r="149" spans="1:22" ht="15.75">
      <c r="A149" s="27">
        <f t="shared" si="7"/>
        <v>48</v>
      </c>
      <c r="B149" s="40"/>
      <c r="C149" s="36"/>
      <c r="D149" s="397"/>
      <c r="E149" s="397"/>
      <c r="F149" s="398"/>
      <c r="G149" s="398"/>
      <c r="H149" s="398"/>
      <c r="I149" s="398"/>
      <c r="J149" s="398"/>
      <c r="K149" s="398"/>
      <c r="L149" s="398"/>
      <c r="M149" s="398"/>
      <c r="N149" s="398"/>
      <c r="O149" s="398"/>
      <c r="P149" s="398"/>
      <c r="Q149" s="398"/>
      <c r="R149" s="398"/>
      <c r="S149" s="398"/>
      <c r="T149" s="398"/>
      <c r="U149" s="31">
        <f t="shared" si="5"/>
        <v>0</v>
      </c>
      <c r="V149" s="32" t="e">
        <f>SUM(LARGE(D149:Q149,{1;2;3;4;5;6;7;8;9;10;11;12}))</f>
        <v>#NUM!</v>
      </c>
    </row>
    <row r="150" spans="1:22" ht="15.75">
      <c r="A150" s="65">
        <f t="shared" si="7"/>
        <v>49</v>
      </c>
      <c r="B150" s="36"/>
      <c r="C150" s="36"/>
      <c r="D150" s="397"/>
      <c r="E150" s="397"/>
      <c r="F150" s="398"/>
      <c r="G150" s="398"/>
      <c r="H150" s="398"/>
      <c r="I150" s="398"/>
      <c r="J150" s="398"/>
      <c r="K150" s="398"/>
      <c r="L150" s="398"/>
      <c r="M150" s="398"/>
      <c r="N150" s="398"/>
      <c r="O150" s="398"/>
      <c r="P150" s="398"/>
      <c r="Q150" s="398"/>
      <c r="R150" s="398"/>
      <c r="S150" s="398"/>
      <c r="T150" s="398"/>
      <c r="U150" s="31">
        <f t="shared" si="5"/>
        <v>0</v>
      </c>
      <c r="V150" s="32" t="e">
        <f>SUM(LARGE(D150:Q150,{1;2;3;4;5;6;7;8;9;10;11;12}))</f>
        <v>#NUM!</v>
      </c>
    </row>
    <row r="151" spans="1:22" ht="15.75">
      <c r="A151" s="27">
        <f t="shared" si="7"/>
        <v>50</v>
      </c>
      <c r="B151" s="5"/>
      <c r="C151" s="64"/>
      <c r="D151" s="397"/>
      <c r="E151" s="397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1">
        <f t="shared" si="5"/>
        <v>0</v>
      </c>
      <c r="V151" s="32" t="e">
        <f>SUM(LARGE(D151:Q151,{1;2;3;4;5;6;7;8;9;10;11;12}))</f>
        <v>#NUM!</v>
      </c>
    </row>
    <row r="152" spans="1:22" ht="15.75">
      <c r="A152" s="27">
        <f t="shared" si="7"/>
        <v>51</v>
      </c>
      <c r="B152" s="40"/>
      <c r="C152" s="36"/>
      <c r="D152" s="397"/>
      <c r="E152" s="397"/>
      <c r="F152" s="398"/>
      <c r="G152" s="398"/>
      <c r="H152" s="398"/>
      <c r="I152" s="398"/>
      <c r="J152" s="398"/>
      <c r="K152" s="398"/>
      <c r="L152" s="398"/>
      <c r="M152" s="398"/>
      <c r="N152" s="398"/>
      <c r="O152" s="398"/>
      <c r="P152" s="398"/>
      <c r="Q152" s="398"/>
      <c r="R152" s="398"/>
      <c r="S152" s="398"/>
      <c r="T152" s="398"/>
      <c r="U152" s="31">
        <f t="shared" si="5"/>
        <v>0</v>
      </c>
      <c r="V152" s="32" t="e">
        <f>SUM(LARGE(D152:Q152,{1;2;3;4;5;6;7;8;9;10;11;12}))</f>
        <v>#NUM!</v>
      </c>
    </row>
    <row r="153" spans="1:22" ht="15.75">
      <c r="A153" s="27">
        <f t="shared" si="7"/>
        <v>52</v>
      </c>
      <c r="B153" s="53"/>
      <c r="C153" s="53"/>
      <c r="D153" s="397"/>
      <c r="E153" s="397"/>
      <c r="F153" s="398"/>
      <c r="G153" s="398"/>
      <c r="H153" s="398"/>
      <c r="I153" s="398"/>
      <c r="J153" s="398"/>
      <c r="K153" s="398"/>
      <c r="L153" s="398"/>
      <c r="M153" s="398"/>
      <c r="N153" s="398"/>
      <c r="O153" s="398"/>
      <c r="P153" s="398"/>
      <c r="Q153" s="398"/>
      <c r="R153" s="398"/>
      <c r="S153" s="398"/>
      <c r="T153" s="398"/>
      <c r="U153" s="31">
        <f t="shared" si="5"/>
        <v>0</v>
      </c>
      <c r="V153" s="32" t="e">
        <f>SUM(LARGE(D153:Q153,{1;2;3;4;5;6;7;8;9;10;11;12}))</f>
        <v>#NUM!</v>
      </c>
    </row>
    <row r="154" spans="1:22" ht="15.75">
      <c r="A154" s="27">
        <f t="shared" si="7"/>
        <v>53</v>
      </c>
      <c r="B154" s="5"/>
      <c r="C154" s="64"/>
      <c r="D154" s="397"/>
      <c r="E154" s="397"/>
      <c r="F154" s="398"/>
      <c r="G154" s="398"/>
      <c r="H154" s="398"/>
      <c r="I154" s="398"/>
      <c r="J154" s="398"/>
      <c r="K154" s="398"/>
      <c r="L154" s="398"/>
      <c r="M154" s="398"/>
      <c r="N154" s="398"/>
      <c r="O154" s="398"/>
      <c r="P154" s="398"/>
      <c r="Q154" s="398"/>
      <c r="R154" s="398"/>
      <c r="S154" s="398"/>
      <c r="T154" s="398"/>
      <c r="U154" s="31">
        <f t="shared" si="5"/>
        <v>0</v>
      </c>
      <c r="V154" s="32" t="e">
        <f>SUM(LARGE(D154:Q154,{1;2;3;4;5;6;7;8;9;10;11;12}))</f>
        <v>#NUM!</v>
      </c>
    </row>
    <row r="155" spans="1:22" ht="15.75">
      <c r="A155" s="27">
        <f t="shared" si="7"/>
        <v>54</v>
      </c>
      <c r="B155" s="47"/>
      <c r="C155" s="44"/>
      <c r="D155" s="397"/>
      <c r="E155" s="397"/>
      <c r="F155" s="398"/>
      <c r="G155" s="398"/>
      <c r="H155" s="398"/>
      <c r="I155" s="398"/>
      <c r="J155" s="398"/>
      <c r="K155" s="398"/>
      <c r="L155" s="398"/>
      <c r="M155" s="398"/>
      <c r="N155" s="398"/>
      <c r="O155" s="398"/>
      <c r="P155" s="398"/>
      <c r="Q155" s="398"/>
      <c r="R155" s="398"/>
      <c r="S155" s="398"/>
      <c r="T155" s="398"/>
      <c r="U155" s="31">
        <f t="shared" si="5"/>
        <v>0</v>
      </c>
      <c r="V155" s="32" t="e">
        <f>SUM(LARGE(D155:Q155,{1;2;3;4;5;6;7;8;9;10;11;12}))</f>
        <v>#NUM!</v>
      </c>
    </row>
    <row r="156" spans="1:22" ht="15.75">
      <c r="A156" s="27">
        <f t="shared" si="7"/>
        <v>55</v>
      </c>
      <c r="B156" s="36"/>
      <c r="C156" s="36"/>
      <c r="D156" s="397"/>
      <c r="E156" s="397"/>
      <c r="F156" s="398"/>
      <c r="G156" s="398"/>
      <c r="H156" s="398"/>
      <c r="I156" s="398"/>
      <c r="J156" s="398"/>
      <c r="K156" s="398"/>
      <c r="L156" s="398"/>
      <c r="M156" s="398"/>
      <c r="N156" s="398"/>
      <c r="O156" s="398"/>
      <c r="P156" s="398"/>
      <c r="Q156" s="398"/>
      <c r="R156" s="398"/>
      <c r="S156" s="398"/>
      <c r="T156" s="398"/>
      <c r="U156" s="31">
        <f t="shared" si="5"/>
        <v>0</v>
      </c>
      <c r="V156" s="32" t="e">
        <f>SUM(LARGE(D156:Q156,{1;2;3;4;5;6;7;8;9;10;11;12}))</f>
        <v>#NUM!</v>
      </c>
    </row>
    <row r="157" spans="1:22" ht="15.75">
      <c r="A157" s="27">
        <f t="shared" si="7"/>
        <v>56</v>
      </c>
      <c r="B157" s="66"/>
      <c r="C157" s="52"/>
      <c r="D157" s="397"/>
      <c r="E157" s="397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1">
        <f t="shared" si="5"/>
        <v>0</v>
      </c>
      <c r="V157" s="32" t="e">
        <f>SUM(LARGE(D157:Q157,{1;2;3;4;5;6;7;8;9;10;11;12}))</f>
        <v>#NUM!</v>
      </c>
    </row>
    <row r="158" spans="1:22" ht="15.75">
      <c r="A158" s="27">
        <f t="shared" si="7"/>
        <v>57</v>
      </c>
      <c r="B158" s="36"/>
      <c r="C158" s="36"/>
      <c r="D158" s="397"/>
      <c r="E158" s="397"/>
      <c r="F158" s="398"/>
      <c r="G158" s="398"/>
      <c r="H158" s="398"/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1">
        <f t="shared" si="5"/>
        <v>0</v>
      </c>
      <c r="V158" s="32" t="e">
        <f>SUM(LARGE(D158:Q158,{1;2;3;4;5;6;7;8;9;10;11;12}))</f>
        <v>#NUM!</v>
      </c>
    </row>
    <row r="159" spans="1:22" ht="15.75">
      <c r="A159" s="27">
        <f t="shared" si="7"/>
        <v>58</v>
      </c>
      <c r="B159" s="9"/>
      <c r="C159" s="34"/>
      <c r="D159" s="397"/>
      <c r="E159" s="397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1">
        <f t="shared" si="5"/>
        <v>0</v>
      </c>
      <c r="V159" s="32" t="e">
        <f>SUM(LARGE(D159:Q159,{1;2;3;4;5;6;7;8;9;10;11;12}))</f>
        <v>#NUM!</v>
      </c>
    </row>
    <row r="160" spans="1:22" ht="15.75">
      <c r="A160" s="27">
        <f t="shared" si="7"/>
        <v>59</v>
      </c>
      <c r="B160" s="47"/>
      <c r="C160" s="45"/>
      <c r="D160" s="397"/>
      <c r="E160" s="397"/>
      <c r="F160" s="398"/>
      <c r="G160" s="398"/>
      <c r="H160" s="398"/>
      <c r="I160" s="398"/>
      <c r="J160" s="398"/>
      <c r="K160" s="398"/>
      <c r="L160" s="398"/>
      <c r="M160" s="398"/>
      <c r="N160" s="398"/>
      <c r="O160" s="398"/>
      <c r="P160" s="398"/>
      <c r="Q160" s="398"/>
      <c r="R160" s="398"/>
      <c r="S160" s="398"/>
      <c r="T160" s="398"/>
      <c r="U160" s="31">
        <f t="shared" si="5"/>
        <v>0</v>
      </c>
      <c r="V160" s="32" t="e">
        <f>SUM(LARGE(D160:Q160,{1;2;3;4;5;6;7;8;9;10;11;12}))</f>
        <v>#NUM!</v>
      </c>
    </row>
    <row r="161" spans="1:22" ht="15.75">
      <c r="A161" s="27">
        <f t="shared" si="7"/>
        <v>60</v>
      </c>
      <c r="B161" s="36"/>
      <c r="C161" s="53"/>
      <c r="D161" s="397"/>
      <c r="E161" s="397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  <c r="R161" s="398"/>
      <c r="S161" s="398"/>
      <c r="T161" s="398"/>
      <c r="U161" s="31">
        <f t="shared" si="5"/>
        <v>0</v>
      </c>
      <c r="V161" s="32" t="e">
        <f>SUM(LARGE(D161:Q161,{1;2;3;4;5;6;7;8;9;10;11;12}))</f>
        <v>#NUM!</v>
      </c>
    </row>
    <row r="162" spans="1:22" ht="15.75">
      <c r="A162" s="27">
        <f t="shared" si="7"/>
        <v>61</v>
      </c>
      <c r="B162" s="272"/>
      <c r="C162" s="273"/>
      <c r="D162" s="403"/>
      <c r="E162" s="403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31">
        <f t="shared" si="5"/>
        <v>0</v>
      </c>
      <c r="V162" s="32" t="e">
        <f>SUM(LARGE(D162:Q162,{1;2;3;4;5;6;7;8;9;10;11;12}))</f>
        <v>#NUM!</v>
      </c>
    </row>
    <row r="163" spans="1:22" ht="15.75">
      <c r="A163" s="27">
        <f t="shared" si="7"/>
        <v>62</v>
      </c>
      <c r="B163" s="33"/>
      <c r="C163" s="34"/>
      <c r="D163" s="397"/>
      <c r="E163" s="397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1">
        <f t="shared" si="5"/>
        <v>0</v>
      </c>
      <c r="V163" s="32" t="e">
        <f>SUM(LARGE(D163:Q163,{1;2;3;4;5;6;7;8;9;10;11;12}))</f>
        <v>#NUM!</v>
      </c>
    </row>
    <row r="164" spans="1:22" ht="15.75">
      <c r="A164" s="27">
        <f t="shared" si="7"/>
        <v>63</v>
      </c>
      <c r="B164" s="36"/>
      <c r="C164" s="36"/>
      <c r="D164" s="397"/>
      <c r="E164" s="397"/>
      <c r="F164" s="398"/>
      <c r="G164" s="398"/>
      <c r="H164" s="398"/>
      <c r="I164" s="398"/>
      <c r="J164" s="398"/>
      <c r="K164" s="398"/>
      <c r="L164" s="398"/>
      <c r="M164" s="398"/>
      <c r="N164" s="398"/>
      <c r="O164" s="398"/>
      <c r="P164" s="398"/>
      <c r="Q164" s="398"/>
      <c r="R164" s="398"/>
      <c r="S164" s="398"/>
      <c r="T164" s="398"/>
      <c r="U164" s="31">
        <f t="shared" si="5"/>
        <v>0</v>
      </c>
      <c r="V164" s="32" t="e">
        <f>SUM(LARGE(D164:Q164,{1;2;3;4;5;6;7;8;9;10;11;12}))</f>
        <v>#NUM!</v>
      </c>
    </row>
    <row r="165" spans="1:22" ht="15.75">
      <c r="A165" s="27">
        <f t="shared" si="7"/>
        <v>64</v>
      </c>
      <c r="B165" s="53"/>
      <c r="C165" s="252"/>
      <c r="D165" s="397"/>
      <c r="E165" s="397"/>
      <c r="F165" s="398"/>
      <c r="G165" s="398"/>
      <c r="H165" s="398"/>
      <c r="I165" s="398"/>
      <c r="J165" s="398"/>
      <c r="K165" s="398"/>
      <c r="L165" s="398"/>
      <c r="M165" s="398"/>
      <c r="N165" s="398"/>
      <c r="O165" s="398"/>
      <c r="P165" s="398"/>
      <c r="Q165" s="398"/>
      <c r="R165" s="398"/>
      <c r="S165" s="398"/>
      <c r="T165" s="398"/>
      <c r="U165" s="31">
        <f t="shared" si="5"/>
        <v>0</v>
      </c>
      <c r="V165" s="32" t="e">
        <f>SUM(LARGE(D165:Q165,{1;2;3;4;5;6;7;8;9;10;11;12}))</f>
        <v>#NUM!</v>
      </c>
    </row>
    <row r="166" spans="1:22" ht="15.75">
      <c r="A166" s="27">
        <f t="shared" si="7"/>
        <v>65</v>
      </c>
      <c r="B166" s="36"/>
      <c r="C166" s="36"/>
      <c r="D166" s="397"/>
      <c r="E166" s="397"/>
      <c r="F166" s="398"/>
      <c r="G166" s="398"/>
      <c r="H166" s="398"/>
      <c r="I166" s="398"/>
      <c r="J166" s="398"/>
      <c r="K166" s="398"/>
      <c r="L166" s="398"/>
      <c r="M166" s="398"/>
      <c r="N166" s="398"/>
      <c r="O166" s="398"/>
      <c r="P166" s="398"/>
      <c r="Q166" s="398"/>
      <c r="R166" s="398"/>
      <c r="S166" s="398"/>
      <c r="T166" s="398"/>
      <c r="U166" s="31">
        <f aca="true" t="shared" si="8" ref="U166:U180">SUM(D166:T166)</f>
        <v>0</v>
      </c>
      <c r="V166" s="32" t="e">
        <f>SUM(LARGE(D166:Q166,{1;2;3;4;5;6;7;8;9;10;11;12}))</f>
        <v>#NUM!</v>
      </c>
    </row>
    <row r="167" spans="1:22" ht="15.75">
      <c r="A167" s="27">
        <f aca="true" t="shared" si="9" ref="A167:A180">A166+1</f>
        <v>66</v>
      </c>
      <c r="B167" s="9"/>
      <c r="C167" s="34"/>
      <c r="D167" s="405"/>
      <c r="E167" s="397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1">
        <f t="shared" si="8"/>
        <v>0</v>
      </c>
      <c r="V167" s="32" t="e">
        <f>SUM(LARGE(D167:Q167,{1;2;3;4;5;6;7;8;9;10;11;12}))</f>
        <v>#NUM!</v>
      </c>
    </row>
    <row r="168" spans="1:22" ht="15.75">
      <c r="A168" s="27">
        <f t="shared" si="9"/>
        <v>67</v>
      </c>
      <c r="B168" s="240"/>
      <c r="C168" s="240"/>
      <c r="D168" s="397"/>
      <c r="E168" s="397"/>
      <c r="F168" s="398"/>
      <c r="G168" s="398"/>
      <c r="H168" s="398"/>
      <c r="I168" s="398"/>
      <c r="J168" s="398"/>
      <c r="K168" s="398"/>
      <c r="L168" s="398"/>
      <c r="M168" s="398"/>
      <c r="N168" s="398"/>
      <c r="O168" s="398"/>
      <c r="P168" s="398"/>
      <c r="Q168" s="398"/>
      <c r="R168" s="398"/>
      <c r="S168" s="398"/>
      <c r="T168" s="398"/>
      <c r="U168" s="31">
        <f t="shared" si="8"/>
        <v>0</v>
      </c>
      <c r="V168" s="32" t="e">
        <f>SUM(LARGE(D168:Q168,{1;2;3;4;5;6;7;8;9;10;11;12}))</f>
        <v>#NUM!</v>
      </c>
    </row>
    <row r="169" spans="1:22" ht="15.75">
      <c r="A169" s="27">
        <f t="shared" si="9"/>
        <v>68</v>
      </c>
      <c r="B169" s="9"/>
      <c r="C169" s="29"/>
      <c r="D169" s="397"/>
      <c r="E169" s="397"/>
      <c r="F169" s="398"/>
      <c r="G169" s="398"/>
      <c r="H169" s="398"/>
      <c r="I169" s="398"/>
      <c r="J169" s="398"/>
      <c r="K169" s="398"/>
      <c r="L169" s="398"/>
      <c r="M169" s="398"/>
      <c r="N169" s="398"/>
      <c r="O169" s="398"/>
      <c r="P169" s="398"/>
      <c r="Q169" s="398"/>
      <c r="R169" s="398"/>
      <c r="S169" s="398"/>
      <c r="T169" s="398"/>
      <c r="U169" s="31">
        <f t="shared" si="8"/>
        <v>0</v>
      </c>
      <c r="V169" s="32" t="e">
        <f>SUM(LARGE(D169:Q169,{1;2;3;4;5;6;7;8;9;10;11;12}))</f>
        <v>#NUM!</v>
      </c>
    </row>
    <row r="170" spans="1:22" ht="15.75">
      <c r="A170" s="27">
        <f t="shared" si="9"/>
        <v>69</v>
      </c>
      <c r="B170" s="36"/>
      <c r="C170" s="36"/>
      <c r="D170" s="397"/>
      <c r="E170" s="397"/>
      <c r="F170" s="398"/>
      <c r="G170" s="398"/>
      <c r="H170" s="398"/>
      <c r="I170" s="398"/>
      <c r="J170" s="398"/>
      <c r="K170" s="398"/>
      <c r="L170" s="398"/>
      <c r="M170" s="398"/>
      <c r="N170" s="398"/>
      <c r="O170" s="398"/>
      <c r="P170" s="398"/>
      <c r="Q170" s="398"/>
      <c r="R170" s="398"/>
      <c r="S170" s="398"/>
      <c r="T170" s="398"/>
      <c r="U170" s="31">
        <f t="shared" si="8"/>
        <v>0</v>
      </c>
      <c r="V170" s="32" t="e">
        <f>SUM(LARGE(D170:Q170,{1;2;3;4;5;6;7;8;9;10;11;12}))</f>
        <v>#NUM!</v>
      </c>
    </row>
    <row r="171" spans="1:22" ht="15.75">
      <c r="A171" s="27">
        <f t="shared" si="9"/>
        <v>70</v>
      </c>
      <c r="B171" s="54"/>
      <c r="C171" s="52"/>
      <c r="D171" s="397"/>
      <c r="E171" s="397"/>
      <c r="F171" s="398"/>
      <c r="G171" s="398"/>
      <c r="H171" s="398"/>
      <c r="I171" s="398"/>
      <c r="J171" s="398"/>
      <c r="K171" s="398"/>
      <c r="L171" s="398"/>
      <c r="M171" s="398"/>
      <c r="N171" s="398"/>
      <c r="O171" s="398"/>
      <c r="P171" s="398"/>
      <c r="Q171" s="398"/>
      <c r="R171" s="398"/>
      <c r="S171" s="398"/>
      <c r="T171" s="398"/>
      <c r="U171" s="31">
        <f t="shared" si="8"/>
        <v>0</v>
      </c>
      <c r="V171" s="32" t="e">
        <f>SUM(LARGE(D171:Q171,{1;2;3;4;5;6;7;8;9;10;11;12}))</f>
        <v>#NUM!</v>
      </c>
    </row>
    <row r="172" spans="1:22" ht="15.75">
      <c r="A172" s="27">
        <f t="shared" si="9"/>
        <v>71</v>
      </c>
      <c r="B172" s="69"/>
      <c r="C172" s="69"/>
      <c r="D172" s="397"/>
      <c r="E172" s="397"/>
      <c r="F172" s="398"/>
      <c r="G172" s="398"/>
      <c r="H172" s="398"/>
      <c r="I172" s="398"/>
      <c r="J172" s="398"/>
      <c r="K172" s="398"/>
      <c r="L172" s="398"/>
      <c r="M172" s="398"/>
      <c r="N172" s="398"/>
      <c r="O172" s="398"/>
      <c r="P172" s="398"/>
      <c r="Q172" s="398"/>
      <c r="R172" s="398"/>
      <c r="S172" s="398"/>
      <c r="T172" s="398"/>
      <c r="U172" s="31">
        <f t="shared" si="8"/>
        <v>0</v>
      </c>
      <c r="V172" s="32" t="e">
        <f>SUM(LARGE(D172:Q172,{1;2;3;4;5;6;7;8;9;10;11;12}))</f>
        <v>#NUM!</v>
      </c>
    </row>
    <row r="173" spans="1:22" ht="15.75">
      <c r="A173" s="27">
        <f t="shared" si="9"/>
        <v>72</v>
      </c>
      <c r="B173" s="36"/>
      <c r="C173" s="36"/>
      <c r="D173" s="397"/>
      <c r="E173" s="397"/>
      <c r="F173" s="398"/>
      <c r="G173" s="398"/>
      <c r="H173" s="398"/>
      <c r="I173" s="398"/>
      <c r="J173" s="398"/>
      <c r="K173" s="398"/>
      <c r="L173" s="398"/>
      <c r="M173" s="398"/>
      <c r="N173" s="398"/>
      <c r="O173" s="398"/>
      <c r="P173" s="398"/>
      <c r="Q173" s="398"/>
      <c r="R173" s="398"/>
      <c r="S173" s="398"/>
      <c r="T173" s="398"/>
      <c r="U173" s="31">
        <f t="shared" si="8"/>
        <v>0</v>
      </c>
      <c r="V173" s="32" t="e">
        <f>SUM(LARGE(D173:Q173,{1;2;3;4;5;6;7;8;9;10;11;12}))</f>
        <v>#NUM!</v>
      </c>
    </row>
    <row r="174" spans="1:22" ht="15.75">
      <c r="A174" s="27">
        <f t="shared" si="9"/>
        <v>73</v>
      </c>
      <c r="B174" s="69"/>
      <c r="C174" s="50"/>
      <c r="D174" s="397"/>
      <c r="E174" s="397"/>
      <c r="F174" s="398"/>
      <c r="G174" s="398"/>
      <c r="H174" s="398"/>
      <c r="I174" s="398"/>
      <c r="J174" s="398"/>
      <c r="K174" s="398"/>
      <c r="L174" s="398"/>
      <c r="M174" s="398"/>
      <c r="N174" s="398"/>
      <c r="O174" s="398"/>
      <c r="P174" s="398"/>
      <c r="Q174" s="398"/>
      <c r="R174" s="398"/>
      <c r="S174" s="398"/>
      <c r="T174" s="398"/>
      <c r="U174" s="31">
        <f t="shared" si="8"/>
        <v>0</v>
      </c>
      <c r="V174" s="32" t="e">
        <f>SUM(LARGE(D174:Q174,{1;2;3;4;5;6;7;8;9;10;11;12}))</f>
        <v>#NUM!</v>
      </c>
    </row>
    <row r="175" spans="1:22" ht="15.75">
      <c r="A175" s="27">
        <f t="shared" si="9"/>
        <v>74</v>
      </c>
      <c r="B175" s="36"/>
      <c r="C175" s="36"/>
      <c r="D175" s="397"/>
      <c r="E175" s="397"/>
      <c r="F175" s="398"/>
      <c r="G175" s="398"/>
      <c r="H175" s="398"/>
      <c r="I175" s="398"/>
      <c r="J175" s="398"/>
      <c r="K175" s="398"/>
      <c r="L175" s="398"/>
      <c r="M175" s="398"/>
      <c r="N175" s="398"/>
      <c r="O175" s="398"/>
      <c r="P175" s="398"/>
      <c r="Q175" s="398"/>
      <c r="R175" s="398"/>
      <c r="S175" s="398"/>
      <c r="T175" s="398"/>
      <c r="U175" s="31">
        <f t="shared" si="8"/>
        <v>0</v>
      </c>
      <c r="V175" s="32" t="e">
        <f>SUM(LARGE(D175:Q175,{1;2;3;4;5;6;7;8;9;10;11;12}))</f>
        <v>#NUM!</v>
      </c>
    </row>
    <row r="176" spans="1:22" ht="15.75">
      <c r="A176" s="27">
        <f t="shared" si="9"/>
        <v>75</v>
      </c>
      <c r="B176" s="70"/>
      <c r="C176" s="71"/>
      <c r="D176" s="397"/>
      <c r="E176" s="397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398"/>
      <c r="R176" s="398"/>
      <c r="S176" s="398"/>
      <c r="T176" s="398"/>
      <c r="U176" s="31">
        <f t="shared" si="8"/>
        <v>0</v>
      </c>
      <c r="V176" s="32" t="e">
        <f>SUM(LARGE(D176:Q176,{1;2;3;4;5;6;7;8;9;10;11;12}))</f>
        <v>#NUM!</v>
      </c>
    </row>
    <row r="177" spans="1:22" ht="15.75">
      <c r="A177" s="27">
        <f t="shared" si="9"/>
        <v>76</v>
      </c>
      <c r="B177" s="47"/>
      <c r="C177" s="44"/>
      <c r="D177" s="397"/>
      <c r="E177" s="397"/>
      <c r="F177" s="398"/>
      <c r="G177" s="398"/>
      <c r="H177" s="398"/>
      <c r="I177" s="398"/>
      <c r="J177" s="398"/>
      <c r="K177" s="398"/>
      <c r="L177" s="398"/>
      <c r="M177" s="398"/>
      <c r="N177" s="398"/>
      <c r="O177" s="398"/>
      <c r="P177" s="398"/>
      <c r="Q177" s="398"/>
      <c r="R177" s="398"/>
      <c r="S177" s="398"/>
      <c r="T177" s="398"/>
      <c r="U177" s="31">
        <f t="shared" si="8"/>
        <v>0</v>
      </c>
      <c r="V177" s="32" t="e">
        <f>SUM(LARGE(D177:Q177,{1;2;3;4;5;6;7;8;9;10;11;12}))</f>
        <v>#NUM!</v>
      </c>
    </row>
    <row r="178" spans="1:22" ht="15.75">
      <c r="A178" s="27">
        <f t="shared" si="9"/>
        <v>77</v>
      </c>
      <c r="B178" s="36"/>
      <c r="C178" s="34"/>
      <c r="D178" s="397"/>
      <c r="E178" s="397"/>
      <c r="F178" s="398"/>
      <c r="G178" s="398"/>
      <c r="H178" s="398"/>
      <c r="I178" s="398"/>
      <c r="J178" s="398"/>
      <c r="K178" s="398"/>
      <c r="L178" s="398"/>
      <c r="M178" s="398"/>
      <c r="N178" s="398"/>
      <c r="O178" s="398"/>
      <c r="P178" s="398"/>
      <c r="Q178" s="398"/>
      <c r="R178" s="398"/>
      <c r="S178" s="398"/>
      <c r="T178" s="398"/>
      <c r="U178" s="31">
        <f t="shared" si="8"/>
        <v>0</v>
      </c>
      <c r="V178" s="32" t="e">
        <f>SUM(LARGE(D178:Q178,{1;2;3;4;5;6;7;8;9;10;11;12}))</f>
        <v>#NUM!</v>
      </c>
    </row>
    <row r="179" spans="1:22" ht="15.75">
      <c r="A179" s="27">
        <f t="shared" si="9"/>
        <v>78</v>
      </c>
      <c r="B179" s="72"/>
      <c r="C179" s="67"/>
      <c r="D179" s="397"/>
      <c r="E179" s="397"/>
      <c r="F179" s="398"/>
      <c r="G179" s="398"/>
      <c r="H179" s="398"/>
      <c r="I179" s="398"/>
      <c r="J179" s="398"/>
      <c r="K179" s="398"/>
      <c r="L179" s="398"/>
      <c r="M179" s="398"/>
      <c r="N179" s="398"/>
      <c r="O179" s="398"/>
      <c r="P179" s="398"/>
      <c r="Q179" s="398"/>
      <c r="R179" s="398"/>
      <c r="S179" s="398"/>
      <c r="T179" s="398"/>
      <c r="U179" s="31">
        <f t="shared" si="8"/>
        <v>0</v>
      </c>
      <c r="V179" s="32" t="e">
        <f>SUM(LARGE(D179:Q179,{1;2;3;4;5;6;7;8;9;10;11;12}))</f>
        <v>#NUM!</v>
      </c>
    </row>
    <row r="180" spans="1:22" ht="15.75">
      <c r="A180" s="27">
        <f t="shared" si="9"/>
        <v>79</v>
      </c>
      <c r="B180" s="36"/>
      <c r="C180" s="36"/>
      <c r="D180" s="397"/>
      <c r="E180" s="397"/>
      <c r="F180" s="398"/>
      <c r="G180" s="398"/>
      <c r="H180" s="398"/>
      <c r="I180" s="398"/>
      <c r="J180" s="398"/>
      <c r="K180" s="398"/>
      <c r="L180" s="398"/>
      <c r="M180" s="398"/>
      <c r="N180" s="398"/>
      <c r="O180" s="398"/>
      <c r="P180" s="398"/>
      <c r="Q180" s="398"/>
      <c r="R180" s="398"/>
      <c r="S180" s="398"/>
      <c r="T180" s="398"/>
      <c r="U180" s="31">
        <f t="shared" si="8"/>
        <v>0</v>
      </c>
      <c r="V180" s="32" t="e">
        <f>SUM(LARGE(D180:Q180,{1;2;3;4;5;6;7;8;9;10;11;12}))</f>
        <v>#NUM!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43" sqref="P43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62">
      <selection activeCell="C18" sqref="C18"/>
    </sheetView>
  </sheetViews>
  <sheetFormatPr defaultColWidth="8.8515625" defaultRowHeight="12.75"/>
  <cols>
    <col min="1" max="1" width="5.00390625" style="11" customWidth="1"/>
    <col min="2" max="2" width="37.421875" style="12" customWidth="1"/>
    <col min="3" max="3" width="25.8515625" style="13" customWidth="1"/>
    <col min="4" max="4" width="12.7109375" style="265" customWidth="1"/>
    <col min="5" max="5" width="12.57421875" style="265" customWidth="1"/>
    <col min="6" max="6" width="10.140625" style="266" customWidth="1"/>
    <col min="7" max="7" width="4.8515625" style="12" customWidth="1"/>
    <col min="8" max="8" width="6.00390625" style="12" customWidth="1"/>
    <col min="9" max="9" width="29.7109375" style="12" customWidth="1"/>
    <col min="10" max="10" width="26.28125" style="12" customWidth="1"/>
    <col min="11" max="11" width="12.00390625" style="12" customWidth="1"/>
    <col min="12" max="12" width="11.7109375" style="12" customWidth="1"/>
    <col min="13" max="13" width="11.8515625" style="12" customWidth="1"/>
    <col min="14" max="149" width="9.140625" style="12" customWidth="1"/>
  </cols>
  <sheetData>
    <row r="1" ht="16.5" thickBot="1">
      <c r="B1" s="419" t="s">
        <v>331</v>
      </c>
    </row>
    <row r="2" spans="1:13" ht="18" customHeight="1" thickBot="1">
      <c r="A2" s="360" t="s">
        <v>156</v>
      </c>
      <c r="B2" s="361" t="s">
        <v>157</v>
      </c>
      <c r="C2" s="361" t="s">
        <v>1</v>
      </c>
      <c r="D2" s="362" t="s">
        <v>158</v>
      </c>
      <c r="E2" s="362" t="s">
        <v>159</v>
      </c>
      <c r="F2" s="363" t="s">
        <v>160</v>
      </c>
      <c r="G2" s="392" t="s">
        <v>17</v>
      </c>
      <c r="H2" s="360" t="s">
        <v>156</v>
      </c>
      <c r="I2" s="361" t="s">
        <v>157</v>
      </c>
      <c r="J2" s="361" t="s">
        <v>1</v>
      </c>
      <c r="K2" s="362" t="s">
        <v>158</v>
      </c>
      <c r="L2" s="362" t="s">
        <v>159</v>
      </c>
      <c r="M2" s="363" t="s">
        <v>160</v>
      </c>
    </row>
    <row r="3" spans="1:13" ht="18" customHeight="1">
      <c r="A3" s="364"/>
      <c r="H3" s="369"/>
      <c r="I3" s="370"/>
      <c r="J3" s="366"/>
      <c r="K3" s="371"/>
      <c r="L3" s="371"/>
      <c r="M3" s="372"/>
    </row>
    <row r="4" spans="1:13" ht="18" customHeight="1">
      <c r="A4" s="373">
        <v>1</v>
      </c>
      <c r="B4" s="374" t="s">
        <v>163</v>
      </c>
      <c r="C4" s="374" t="s">
        <v>164</v>
      </c>
      <c r="D4" s="375">
        <v>0.73125</v>
      </c>
      <c r="E4" s="375">
        <v>0.7325925925925926</v>
      </c>
      <c r="F4" s="376">
        <f aca="true" t="shared" si="0" ref="F4:F35">SUM(E4-D4)</f>
        <v>0.0013425925925926174</v>
      </c>
      <c r="G4" s="377">
        <v>75</v>
      </c>
      <c r="H4" s="373">
        <v>1</v>
      </c>
      <c r="I4" s="374" t="s">
        <v>165</v>
      </c>
      <c r="J4" s="378" t="s">
        <v>103</v>
      </c>
      <c r="K4" s="375">
        <v>0.7361111111111112</v>
      </c>
      <c r="L4" s="375">
        <v>0.7370949074074074</v>
      </c>
      <c r="M4" s="376">
        <f aca="true" t="shared" si="1" ref="M4:M50">SUM(L4-K4)</f>
        <v>0.000983796296296191</v>
      </c>
    </row>
    <row r="5" spans="1:13" ht="18" customHeight="1">
      <c r="A5" s="373">
        <v>2</v>
      </c>
      <c r="B5" s="379" t="s">
        <v>166</v>
      </c>
      <c r="C5" s="379" t="s">
        <v>104</v>
      </c>
      <c r="D5" s="375">
        <v>0.771527777777779</v>
      </c>
      <c r="E5" s="375">
        <v>0.7728819444444445</v>
      </c>
      <c r="F5" s="376">
        <f t="shared" si="0"/>
        <v>0.001354166666665435</v>
      </c>
      <c r="G5" s="377">
        <v>72</v>
      </c>
      <c r="H5" s="373">
        <v>2</v>
      </c>
      <c r="I5" s="374" t="s">
        <v>167</v>
      </c>
      <c r="J5" s="374" t="s">
        <v>164</v>
      </c>
      <c r="K5" s="375">
        <v>0.7298611111111111</v>
      </c>
      <c r="L5" s="375">
        <v>0.7309027777777778</v>
      </c>
      <c r="M5" s="376">
        <f t="shared" si="1"/>
        <v>0.0010416666666667185</v>
      </c>
    </row>
    <row r="6" spans="1:13" ht="18" customHeight="1">
      <c r="A6" s="373">
        <v>3</v>
      </c>
      <c r="B6" s="379" t="s">
        <v>168</v>
      </c>
      <c r="C6" s="379" t="s">
        <v>8</v>
      </c>
      <c r="D6" s="375">
        <v>0.7902777777777777</v>
      </c>
      <c r="E6" s="375">
        <v>0.7916550925925926</v>
      </c>
      <c r="F6" s="376">
        <f t="shared" si="0"/>
        <v>0.001377314814814845</v>
      </c>
      <c r="G6" s="377">
        <v>70</v>
      </c>
      <c r="H6" s="373">
        <v>3</v>
      </c>
      <c r="I6" s="379" t="s">
        <v>169</v>
      </c>
      <c r="J6" s="379" t="s">
        <v>8</v>
      </c>
      <c r="K6" s="375">
        <v>0.7888888888888889</v>
      </c>
      <c r="L6" s="375">
        <v>0.7899421296296296</v>
      </c>
      <c r="M6" s="376">
        <f t="shared" si="1"/>
        <v>0.0010532407407407574</v>
      </c>
    </row>
    <row r="7" spans="1:13" ht="18" customHeight="1">
      <c r="A7" s="373">
        <v>4</v>
      </c>
      <c r="B7" s="379" t="s">
        <v>170</v>
      </c>
      <c r="C7" s="379" t="s">
        <v>101</v>
      </c>
      <c r="D7" s="375">
        <v>0.790972222222222</v>
      </c>
      <c r="E7" s="375">
        <v>0.7923842592592593</v>
      </c>
      <c r="F7" s="376">
        <f t="shared" si="0"/>
        <v>0.0014120370370372948</v>
      </c>
      <c r="G7" s="377">
        <v>69</v>
      </c>
      <c r="H7" s="373">
        <v>4</v>
      </c>
      <c r="I7" s="378" t="s">
        <v>171</v>
      </c>
      <c r="J7" s="374" t="s">
        <v>97</v>
      </c>
      <c r="K7" s="375">
        <v>0.726388888888889</v>
      </c>
      <c r="L7" s="375">
        <v>0.7274768518518518</v>
      </c>
      <c r="M7" s="376">
        <f t="shared" si="1"/>
        <v>0.001087962962962874</v>
      </c>
    </row>
    <row r="8" spans="1:13" ht="18" customHeight="1">
      <c r="A8" s="373">
        <v>5</v>
      </c>
      <c r="B8" s="379" t="s">
        <v>172</v>
      </c>
      <c r="C8" s="379" t="s">
        <v>8</v>
      </c>
      <c r="D8" s="375">
        <v>0.7895833333333333</v>
      </c>
      <c r="E8" s="375">
        <v>0.7910300925925925</v>
      </c>
      <c r="F8" s="376">
        <f t="shared" si="0"/>
        <v>0.0014467592592591894</v>
      </c>
      <c r="G8" s="377">
        <v>68</v>
      </c>
      <c r="H8" s="373">
        <v>5</v>
      </c>
      <c r="I8" s="379" t="s">
        <v>173</v>
      </c>
      <c r="J8" s="379" t="s">
        <v>174</v>
      </c>
      <c r="K8" s="375">
        <v>0.7784722222222222</v>
      </c>
      <c r="L8" s="375">
        <v>0.7795949074074073</v>
      </c>
      <c r="M8" s="376">
        <f t="shared" si="1"/>
        <v>0.0011226851851851016</v>
      </c>
    </row>
    <row r="9" spans="1:13" ht="18" customHeight="1">
      <c r="A9" s="373">
        <v>6</v>
      </c>
      <c r="B9" s="379" t="s">
        <v>175</v>
      </c>
      <c r="C9" s="379" t="s">
        <v>10</v>
      </c>
      <c r="D9" s="375">
        <v>0.776388888888889</v>
      </c>
      <c r="E9" s="375">
        <v>0.7778703703703704</v>
      </c>
      <c r="F9" s="376">
        <f t="shared" si="0"/>
        <v>0.001481481481481417</v>
      </c>
      <c r="G9" s="377">
        <v>67</v>
      </c>
      <c r="H9" s="373">
        <v>6</v>
      </c>
      <c r="I9" s="379" t="s">
        <v>176</v>
      </c>
      <c r="J9" s="379" t="s">
        <v>8</v>
      </c>
      <c r="K9" s="375">
        <v>0.7680555555555556</v>
      </c>
      <c r="L9" s="375">
        <v>0.7692013888888889</v>
      </c>
      <c r="M9" s="376">
        <f t="shared" si="1"/>
        <v>0.0011458333333332904</v>
      </c>
    </row>
    <row r="10" spans="1:13" s="37" customFormat="1" ht="18" customHeight="1">
      <c r="A10" s="373">
        <v>7</v>
      </c>
      <c r="B10" s="380" t="s">
        <v>177</v>
      </c>
      <c r="C10" s="380" t="s">
        <v>164</v>
      </c>
      <c r="D10" s="381">
        <v>0.7395833333333334</v>
      </c>
      <c r="E10" s="381">
        <v>0.741111111111111</v>
      </c>
      <c r="F10" s="382">
        <f t="shared" si="0"/>
        <v>0.0015277777777776835</v>
      </c>
      <c r="G10" s="377">
        <v>66</v>
      </c>
      <c r="H10" s="373">
        <v>7</v>
      </c>
      <c r="I10" s="378" t="s">
        <v>178</v>
      </c>
      <c r="J10" s="378" t="s">
        <v>103</v>
      </c>
      <c r="K10" s="375">
        <v>0.735416666666667</v>
      </c>
      <c r="L10" s="375">
        <v>0.736574074074074</v>
      </c>
      <c r="M10" s="376">
        <f t="shared" si="1"/>
        <v>0.0011574074074069962</v>
      </c>
    </row>
    <row r="11" spans="1:13" s="38" customFormat="1" ht="18" customHeight="1">
      <c r="A11" s="373">
        <v>8</v>
      </c>
      <c r="B11" s="374" t="s">
        <v>179</v>
      </c>
      <c r="C11" s="374" t="s">
        <v>164</v>
      </c>
      <c r="D11" s="375">
        <v>0.7402777777777777</v>
      </c>
      <c r="E11" s="375">
        <v>0.7418402777777778</v>
      </c>
      <c r="F11" s="376">
        <f t="shared" si="0"/>
        <v>0.0015625000000001332</v>
      </c>
      <c r="G11" s="377">
        <v>65</v>
      </c>
      <c r="H11" s="373">
        <v>8</v>
      </c>
      <c r="I11" s="378" t="s">
        <v>180</v>
      </c>
      <c r="J11" s="374" t="s">
        <v>106</v>
      </c>
      <c r="K11" s="375">
        <v>0.736805555555555</v>
      </c>
      <c r="L11" s="375">
        <v>0.737974537037037</v>
      </c>
      <c r="M11" s="376">
        <f t="shared" si="1"/>
        <v>0.0011689814814819233</v>
      </c>
    </row>
    <row r="12" spans="1:13" s="39" customFormat="1" ht="18" customHeight="1">
      <c r="A12" s="373">
        <v>9</v>
      </c>
      <c r="B12" s="378" t="s">
        <v>181</v>
      </c>
      <c r="C12" s="374" t="s">
        <v>97</v>
      </c>
      <c r="D12" s="375">
        <v>0.728472222222222</v>
      </c>
      <c r="E12" s="375">
        <v>0.7300462962962962</v>
      </c>
      <c r="F12" s="376">
        <f t="shared" si="0"/>
        <v>0.0015740740740742831</v>
      </c>
      <c r="G12" s="377">
        <v>64</v>
      </c>
      <c r="H12" s="373">
        <v>9</v>
      </c>
      <c r="I12" s="378" t="s">
        <v>182</v>
      </c>
      <c r="J12" s="374" t="s">
        <v>93</v>
      </c>
      <c r="K12" s="375">
        <v>0.7118055555555555</v>
      </c>
      <c r="L12" s="375">
        <v>0.7129745370370371</v>
      </c>
      <c r="M12" s="376">
        <f t="shared" si="1"/>
        <v>0.0011689814814815902</v>
      </c>
    </row>
    <row r="13" spans="1:13" ht="18" customHeight="1">
      <c r="A13" s="373">
        <v>10</v>
      </c>
      <c r="B13" s="374" t="s">
        <v>183</v>
      </c>
      <c r="C13" s="378" t="s">
        <v>103</v>
      </c>
      <c r="D13" s="375">
        <v>0.7965277777777778</v>
      </c>
      <c r="E13" s="375">
        <v>0.7981481481481482</v>
      </c>
      <c r="F13" s="376">
        <f t="shared" si="0"/>
        <v>0.0016203703703703276</v>
      </c>
      <c r="G13" s="377">
        <v>63</v>
      </c>
      <c r="H13" s="373">
        <v>10</v>
      </c>
      <c r="I13" s="380" t="s">
        <v>184</v>
      </c>
      <c r="J13" s="380" t="s">
        <v>164</v>
      </c>
      <c r="K13" s="381">
        <v>0.732638888888889</v>
      </c>
      <c r="L13" s="381">
        <v>0.7338194444444445</v>
      </c>
      <c r="M13" s="382">
        <f t="shared" si="1"/>
        <v>0.001180555555555518</v>
      </c>
    </row>
    <row r="14" spans="1:13" ht="18" customHeight="1">
      <c r="A14" s="373">
        <v>11</v>
      </c>
      <c r="B14" s="380" t="s">
        <v>327</v>
      </c>
      <c r="C14" s="380" t="s">
        <v>13</v>
      </c>
      <c r="D14" s="381">
        <v>0.766666666666667</v>
      </c>
      <c r="E14" s="381">
        <v>0.7682986111111111</v>
      </c>
      <c r="F14" s="382">
        <f t="shared" si="0"/>
        <v>0.0016319444444440334</v>
      </c>
      <c r="G14" s="377">
        <v>62</v>
      </c>
      <c r="H14" s="373">
        <v>11</v>
      </c>
      <c r="I14" s="379" t="s">
        <v>185</v>
      </c>
      <c r="J14" s="379" t="s">
        <v>174</v>
      </c>
      <c r="K14" s="375">
        <v>0.779861111111111</v>
      </c>
      <c r="L14" s="375">
        <v>0.7810532407407407</v>
      </c>
      <c r="M14" s="376">
        <f t="shared" si="1"/>
        <v>0.001192129629629668</v>
      </c>
    </row>
    <row r="15" spans="1:13" s="38" customFormat="1" ht="18" customHeight="1">
      <c r="A15" s="373">
        <v>12</v>
      </c>
      <c r="B15" s="379" t="s">
        <v>186</v>
      </c>
      <c r="C15" s="374" t="s">
        <v>13</v>
      </c>
      <c r="D15" s="375">
        <v>0.7659722222222222</v>
      </c>
      <c r="E15" s="375">
        <v>0.7676157407407408</v>
      </c>
      <c r="F15" s="376">
        <f t="shared" si="0"/>
        <v>0.0016435185185186274</v>
      </c>
      <c r="G15" s="377">
        <v>61</v>
      </c>
      <c r="H15" s="373">
        <v>12</v>
      </c>
      <c r="I15" s="374" t="s">
        <v>187</v>
      </c>
      <c r="J15" s="374" t="s">
        <v>106</v>
      </c>
      <c r="K15" s="375">
        <v>0.737499999999999</v>
      </c>
      <c r="L15" s="375">
        <v>0.7387037037037038</v>
      </c>
      <c r="M15" s="376">
        <f t="shared" si="1"/>
        <v>0.001203703703704706</v>
      </c>
    </row>
    <row r="16" spans="1:13" ht="18" customHeight="1">
      <c r="A16" s="373">
        <v>13</v>
      </c>
      <c r="B16" s="374" t="s">
        <v>188</v>
      </c>
      <c r="C16" s="374" t="s">
        <v>106</v>
      </c>
      <c r="D16" s="375">
        <v>0.738194444444443</v>
      </c>
      <c r="E16" s="375">
        <v>0.7398379629629629</v>
      </c>
      <c r="F16" s="376">
        <f t="shared" si="0"/>
        <v>0.0016435185185198486</v>
      </c>
      <c r="G16" s="377">
        <v>60</v>
      </c>
      <c r="H16" s="373">
        <v>13</v>
      </c>
      <c r="I16" s="379" t="s">
        <v>189</v>
      </c>
      <c r="J16" s="383" t="s">
        <v>190</v>
      </c>
      <c r="K16" s="375">
        <v>0.7611111111111111</v>
      </c>
      <c r="L16" s="375">
        <v>0.7623263888888889</v>
      </c>
      <c r="M16" s="376">
        <f t="shared" si="1"/>
        <v>0.0012152777777778567</v>
      </c>
    </row>
    <row r="17" spans="1:13" ht="18" customHeight="1">
      <c r="A17" s="373">
        <v>14</v>
      </c>
      <c r="B17" s="379" t="s">
        <v>191</v>
      </c>
      <c r="C17" s="379" t="s">
        <v>101</v>
      </c>
      <c r="D17" s="375">
        <v>0.792361111111111</v>
      </c>
      <c r="E17" s="375">
        <v>0.7940277777777779</v>
      </c>
      <c r="F17" s="376">
        <f t="shared" si="0"/>
        <v>0.0016666666666669272</v>
      </c>
      <c r="G17" s="377">
        <v>59</v>
      </c>
      <c r="H17" s="373">
        <v>14</v>
      </c>
      <c r="I17" s="374" t="s">
        <v>192</v>
      </c>
      <c r="J17" s="374" t="s">
        <v>95</v>
      </c>
      <c r="K17" s="375">
        <v>0.723611111111111</v>
      </c>
      <c r="L17" s="375">
        <v>0.724837962962963</v>
      </c>
      <c r="M17" s="376">
        <f t="shared" si="1"/>
        <v>0.0012268518518520066</v>
      </c>
    </row>
    <row r="18" spans="1:13" ht="18" customHeight="1">
      <c r="A18" s="373">
        <v>15</v>
      </c>
      <c r="B18" s="379" t="s">
        <v>193</v>
      </c>
      <c r="C18" s="379" t="s">
        <v>194</v>
      </c>
      <c r="D18" s="375">
        <v>0.7819444444444444</v>
      </c>
      <c r="E18" s="375">
        <v>0.7836226851851852</v>
      </c>
      <c r="F18" s="376">
        <f t="shared" si="0"/>
        <v>0.001678240740740744</v>
      </c>
      <c r="G18" s="377">
        <v>58</v>
      </c>
      <c r="H18" s="373">
        <v>15</v>
      </c>
      <c r="I18" s="380" t="s">
        <v>195</v>
      </c>
      <c r="J18" s="380" t="s">
        <v>98</v>
      </c>
      <c r="K18" s="381">
        <v>0.752083333333334</v>
      </c>
      <c r="L18" s="381">
        <v>0.7533217592592593</v>
      </c>
      <c r="M18" s="382">
        <f t="shared" si="1"/>
        <v>0.0012384259259252683</v>
      </c>
    </row>
    <row r="19" spans="1:13" ht="18" customHeight="1">
      <c r="A19" s="373">
        <v>16</v>
      </c>
      <c r="B19" s="379" t="s">
        <v>196</v>
      </c>
      <c r="C19" s="374" t="s">
        <v>197</v>
      </c>
      <c r="D19" s="375">
        <v>0.773611111111111</v>
      </c>
      <c r="E19" s="375">
        <v>0.7752893518518519</v>
      </c>
      <c r="F19" s="376">
        <f t="shared" si="0"/>
        <v>0.001678240740740855</v>
      </c>
      <c r="G19" s="377">
        <v>57</v>
      </c>
      <c r="H19" s="373">
        <v>16</v>
      </c>
      <c r="I19" s="378" t="s">
        <v>198</v>
      </c>
      <c r="J19" s="374" t="s">
        <v>95</v>
      </c>
      <c r="K19" s="375">
        <v>0.7215277777777778</v>
      </c>
      <c r="L19" s="375">
        <v>0.7227893518518518</v>
      </c>
      <c r="M19" s="376">
        <f t="shared" si="1"/>
        <v>0.0012615740740740122</v>
      </c>
    </row>
    <row r="20" spans="1:13" ht="18" customHeight="1">
      <c r="A20" s="373">
        <v>17</v>
      </c>
      <c r="B20" s="380" t="s">
        <v>199</v>
      </c>
      <c r="C20" s="380" t="s">
        <v>100</v>
      </c>
      <c r="D20" s="381">
        <v>0.720138888888889</v>
      </c>
      <c r="E20" s="381">
        <v>0.7218171296296297</v>
      </c>
      <c r="F20" s="382">
        <f t="shared" si="0"/>
        <v>0.001678240740740744</v>
      </c>
      <c r="G20" s="377">
        <v>56</v>
      </c>
      <c r="H20" s="373">
        <v>17</v>
      </c>
      <c r="I20" s="384" t="s">
        <v>200</v>
      </c>
      <c r="J20" s="379" t="s">
        <v>10</v>
      </c>
      <c r="K20" s="375">
        <v>0.7756944444444445</v>
      </c>
      <c r="L20" s="375">
        <v>0.7769560185185185</v>
      </c>
      <c r="M20" s="376">
        <f t="shared" si="1"/>
        <v>0.0012615740740740122</v>
      </c>
    </row>
    <row r="21" spans="1:13" ht="18" customHeight="1">
      <c r="A21" s="373">
        <v>18</v>
      </c>
      <c r="B21" s="379" t="s">
        <v>201</v>
      </c>
      <c r="C21" s="374" t="s">
        <v>197</v>
      </c>
      <c r="D21" s="375">
        <v>0.7722222222222223</v>
      </c>
      <c r="E21" s="375">
        <v>0.773912037037037</v>
      </c>
      <c r="F21" s="376">
        <f t="shared" si="0"/>
        <v>0.001689814814814783</v>
      </c>
      <c r="G21" s="377">
        <v>55</v>
      </c>
      <c r="H21" s="373">
        <v>18</v>
      </c>
      <c r="I21" s="379" t="s">
        <v>202</v>
      </c>
      <c r="J21" s="383" t="s">
        <v>190</v>
      </c>
      <c r="K21" s="375">
        <v>0.7618055555555556</v>
      </c>
      <c r="L21" s="375">
        <v>0.7630671296296296</v>
      </c>
      <c r="M21" s="376">
        <f t="shared" si="1"/>
        <v>0.0012615740740740122</v>
      </c>
    </row>
    <row r="22" spans="1:13" ht="18" customHeight="1">
      <c r="A22" s="373">
        <v>19</v>
      </c>
      <c r="B22" s="384" t="s">
        <v>203</v>
      </c>
      <c r="C22" s="379" t="s">
        <v>104</v>
      </c>
      <c r="D22" s="375">
        <v>0.769444444444444</v>
      </c>
      <c r="E22" s="375">
        <v>0.7711342592592593</v>
      </c>
      <c r="F22" s="376">
        <f t="shared" si="0"/>
        <v>0.001689814814815227</v>
      </c>
      <c r="G22" s="377">
        <v>54</v>
      </c>
      <c r="H22" s="373">
        <v>19</v>
      </c>
      <c r="I22" s="380" t="s">
        <v>204</v>
      </c>
      <c r="J22" s="380" t="s">
        <v>205</v>
      </c>
      <c r="K22" s="381">
        <v>0.7548611111111111</v>
      </c>
      <c r="L22" s="381">
        <v>0.7561458333333334</v>
      </c>
      <c r="M22" s="382">
        <f t="shared" si="1"/>
        <v>0.001284722222222312</v>
      </c>
    </row>
    <row r="23" spans="1:13" ht="18" customHeight="1">
      <c r="A23" s="373">
        <v>20</v>
      </c>
      <c r="B23" s="379" t="s">
        <v>206</v>
      </c>
      <c r="C23" s="374" t="s">
        <v>105</v>
      </c>
      <c r="D23" s="375">
        <v>0.759722222222222</v>
      </c>
      <c r="E23" s="375">
        <v>0.7614236111111111</v>
      </c>
      <c r="F23" s="376">
        <f t="shared" si="0"/>
        <v>0.0017013888888891548</v>
      </c>
      <c r="G23" s="377">
        <v>53</v>
      </c>
      <c r="H23" s="373">
        <v>20</v>
      </c>
      <c r="I23" s="379" t="s">
        <v>207</v>
      </c>
      <c r="J23" s="379" t="s">
        <v>155</v>
      </c>
      <c r="K23" s="375">
        <v>0.793750000000002</v>
      </c>
      <c r="L23" s="375">
        <v>0.7950347222222223</v>
      </c>
      <c r="M23" s="376">
        <f t="shared" si="1"/>
        <v>0.0012847222222203136</v>
      </c>
    </row>
    <row r="24" spans="1:13" ht="18" customHeight="1">
      <c r="A24" s="373">
        <v>21</v>
      </c>
      <c r="B24" s="378" t="s">
        <v>208</v>
      </c>
      <c r="C24" s="374" t="s">
        <v>106</v>
      </c>
      <c r="D24" s="375">
        <v>0.738888888888887</v>
      </c>
      <c r="E24" s="375">
        <v>0.7405902777777778</v>
      </c>
      <c r="F24" s="376">
        <f t="shared" si="0"/>
        <v>0.0017013888888907092</v>
      </c>
      <c r="G24" s="377">
        <v>52</v>
      </c>
      <c r="H24" s="373">
        <v>21</v>
      </c>
      <c r="I24" s="374" t="s">
        <v>209</v>
      </c>
      <c r="J24" s="374" t="s">
        <v>98</v>
      </c>
      <c r="K24" s="375">
        <v>0.7506944444444444</v>
      </c>
      <c r="L24" s="375">
        <v>0.7519907407407408</v>
      </c>
      <c r="M24" s="376">
        <f t="shared" si="1"/>
        <v>0.001296296296296351</v>
      </c>
    </row>
    <row r="25" spans="1:13" ht="18" customHeight="1">
      <c r="A25" s="373">
        <v>22</v>
      </c>
      <c r="B25" s="378" t="s">
        <v>210</v>
      </c>
      <c r="C25" s="374" t="s">
        <v>97</v>
      </c>
      <c r="D25" s="375">
        <v>0.729166666666666</v>
      </c>
      <c r="E25" s="375">
        <v>0.7308796296296296</v>
      </c>
      <c r="F25" s="376">
        <f t="shared" si="0"/>
        <v>0.0017129629629636378</v>
      </c>
      <c r="G25" s="377">
        <v>51</v>
      </c>
      <c r="H25" s="373">
        <v>22</v>
      </c>
      <c r="I25" s="384" t="s">
        <v>211</v>
      </c>
      <c r="J25" s="379" t="s">
        <v>107</v>
      </c>
      <c r="K25" s="375">
        <v>0.7854166666666668</v>
      </c>
      <c r="L25" s="375">
        <v>0.7867361111111112</v>
      </c>
      <c r="M25" s="376">
        <f t="shared" si="1"/>
        <v>0.0013194444444444287</v>
      </c>
    </row>
    <row r="26" spans="1:13" ht="18" customHeight="1">
      <c r="A26" s="373">
        <v>23</v>
      </c>
      <c r="B26" s="380" t="s">
        <v>212</v>
      </c>
      <c r="C26" s="380" t="s">
        <v>190</v>
      </c>
      <c r="D26" s="381">
        <v>0.7673611111111112</v>
      </c>
      <c r="E26" s="381">
        <v>0.7690972222222222</v>
      </c>
      <c r="F26" s="382">
        <f t="shared" si="0"/>
        <v>0.0017361111111110494</v>
      </c>
      <c r="G26" s="377">
        <v>50</v>
      </c>
      <c r="H26" s="373">
        <v>23</v>
      </c>
      <c r="I26" s="378" t="s">
        <v>213</v>
      </c>
      <c r="J26" s="374" t="s">
        <v>93</v>
      </c>
      <c r="K26" s="375">
        <v>0.7138888888888889</v>
      </c>
      <c r="L26" s="375">
        <v>0.7152083333333333</v>
      </c>
      <c r="M26" s="376">
        <f t="shared" si="1"/>
        <v>0.0013194444444444287</v>
      </c>
    </row>
    <row r="27" spans="1:13" ht="18" customHeight="1">
      <c r="A27" s="373">
        <v>24</v>
      </c>
      <c r="B27" s="366" t="s">
        <v>161</v>
      </c>
      <c r="C27" s="366" t="s">
        <v>162</v>
      </c>
      <c r="D27" s="371">
        <v>0.7111111111111111</v>
      </c>
      <c r="E27" s="371">
        <v>0.7128587962962962</v>
      </c>
      <c r="F27" s="372">
        <f t="shared" si="0"/>
        <v>0.0017476851851850883</v>
      </c>
      <c r="G27" s="377">
        <v>49</v>
      </c>
      <c r="H27" s="373">
        <v>24</v>
      </c>
      <c r="I27" s="380" t="s">
        <v>215</v>
      </c>
      <c r="J27" s="380" t="s">
        <v>190</v>
      </c>
      <c r="K27" s="381">
        <v>0.7625</v>
      </c>
      <c r="L27" s="381">
        <v>0.7638194444444445</v>
      </c>
      <c r="M27" s="382">
        <f t="shared" si="1"/>
        <v>0.0013194444444445397</v>
      </c>
    </row>
    <row r="28" spans="1:13" ht="18" customHeight="1">
      <c r="A28" s="373">
        <v>25</v>
      </c>
      <c r="B28" s="385" t="s">
        <v>214</v>
      </c>
      <c r="C28" s="379" t="s">
        <v>107</v>
      </c>
      <c r="D28" s="375">
        <v>0.786805555555555</v>
      </c>
      <c r="E28" s="375">
        <v>0.7885648148148148</v>
      </c>
      <c r="F28" s="376">
        <f t="shared" si="0"/>
        <v>0.0017592592592597933</v>
      </c>
      <c r="G28" s="377">
        <v>48</v>
      </c>
      <c r="H28" s="373">
        <v>25</v>
      </c>
      <c r="I28" s="374" t="s">
        <v>217</v>
      </c>
      <c r="J28" s="374" t="s">
        <v>98</v>
      </c>
      <c r="K28" s="375">
        <v>0.751388888888889</v>
      </c>
      <c r="L28" s="375">
        <v>0.7527199074074074</v>
      </c>
      <c r="M28" s="376">
        <f t="shared" si="1"/>
        <v>0.0013310185185183565</v>
      </c>
    </row>
    <row r="29" spans="1:13" ht="18" customHeight="1">
      <c r="A29" s="373">
        <v>26</v>
      </c>
      <c r="B29" s="379" t="s">
        <v>216</v>
      </c>
      <c r="C29" s="379" t="s">
        <v>194</v>
      </c>
      <c r="D29" s="375">
        <v>0.783333333333334</v>
      </c>
      <c r="E29" s="375">
        <v>0.7851041666666667</v>
      </c>
      <c r="F29" s="376">
        <f t="shared" si="0"/>
        <v>0.001770833333332722</v>
      </c>
      <c r="G29" s="377">
        <v>47</v>
      </c>
      <c r="H29" s="373">
        <v>26</v>
      </c>
      <c r="I29" s="378" t="s">
        <v>219</v>
      </c>
      <c r="J29" s="374" t="s">
        <v>162</v>
      </c>
      <c r="K29" s="375">
        <v>0.7104166666666667</v>
      </c>
      <c r="L29" s="375">
        <v>0.7117592592592592</v>
      </c>
      <c r="M29" s="376">
        <f t="shared" si="1"/>
        <v>0.0013425925925925064</v>
      </c>
    </row>
    <row r="30" spans="1:13" ht="18" customHeight="1">
      <c r="A30" s="373">
        <v>27</v>
      </c>
      <c r="B30" s="379" t="s">
        <v>218</v>
      </c>
      <c r="C30" s="383" t="s">
        <v>190</v>
      </c>
      <c r="D30" s="375">
        <v>0.763194444444445</v>
      </c>
      <c r="E30" s="375">
        <v>0.7649652777777778</v>
      </c>
      <c r="F30" s="376">
        <f t="shared" si="0"/>
        <v>0.001770833333332833</v>
      </c>
      <c r="G30" s="377">
        <v>46</v>
      </c>
      <c r="H30" s="373">
        <v>27</v>
      </c>
      <c r="I30" s="383" t="s">
        <v>221</v>
      </c>
      <c r="J30" s="374" t="s">
        <v>100</v>
      </c>
      <c r="K30" s="375">
        <v>0.7180555555555556</v>
      </c>
      <c r="L30" s="375">
        <v>0.7194097222222222</v>
      </c>
      <c r="M30" s="376">
        <f t="shared" si="1"/>
        <v>0.0013541666666666563</v>
      </c>
    </row>
    <row r="31" spans="1:13" ht="18" customHeight="1">
      <c r="A31" s="373">
        <v>28</v>
      </c>
      <c r="B31" s="379" t="s">
        <v>220</v>
      </c>
      <c r="C31" s="379" t="s">
        <v>8</v>
      </c>
      <c r="D31" s="375">
        <v>0.7687499999999999</v>
      </c>
      <c r="E31" s="375">
        <v>0.7705208333333333</v>
      </c>
      <c r="F31" s="376">
        <f t="shared" si="0"/>
        <v>0.001770833333333388</v>
      </c>
      <c r="G31" s="377">
        <v>45</v>
      </c>
      <c r="H31" s="373">
        <v>28</v>
      </c>
      <c r="I31" s="378" t="s">
        <v>223</v>
      </c>
      <c r="J31" s="374" t="s">
        <v>164</v>
      </c>
      <c r="K31" s="375">
        <v>0.7305555555555556</v>
      </c>
      <c r="L31" s="375">
        <v>0.7319097222222223</v>
      </c>
      <c r="M31" s="376">
        <f t="shared" si="1"/>
        <v>0.0013541666666666563</v>
      </c>
    </row>
    <row r="32" spans="1:13" ht="18" customHeight="1">
      <c r="A32" s="373">
        <v>29</v>
      </c>
      <c r="B32" s="378" t="s">
        <v>222</v>
      </c>
      <c r="C32" s="374" t="s">
        <v>154</v>
      </c>
      <c r="D32" s="375">
        <v>0.717361111111111</v>
      </c>
      <c r="E32" s="375">
        <v>0.7191319444444444</v>
      </c>
      <c r="F32" s="376">
        <f t="shared" si="0"/>
        <v>0.001770833333333388</v>
      </c>
      <c r="G32" s="377">
        <v>44</v>
      </c>
      <c r="H32" s="373">
        <v>29</v>
      </c>
      <c r="I32" s="378" t="s">
        <v>225</v>
      </c>
      <c r="J32" s="374" t="s">
        <v>97</v>
      </c>
      <c r="K32" s="375">
        <v>0.7270833333333333</v>
      </c>
      <c r="L32" s="375">
        <v>0.728449074074074</v>
      </c>
      <c r="M32" s="376">
        <f t="shared" si="1"/>
        <v>0.0013657407407406952</v>
      </c>
    </row>
    <row r="33" spans="1:13" ht="18" customHeight="1">
      <c r="A33" s="373">
        <v>30</v>
      </c>
      <c r="B33" s="378" t="s">
        <v>224</v>
      </c>
      <c r="C33" s="374" t="s">
        <v>154</v>
      </c>
      <c r="D33" s="375">
        <v>0.7145833333333332</v>
      </c>
      <c r="E33" s="375">
        <v>0.7163657407407408</v>
      </c>
      <c r="F33" s="376">
        <f t="shared" si="0"/>
        <v>0.001782407407407538</v>
      </c>
      <c r="G33" s="377">
        <v>43</v>
      </c>
      <c r="H33" s="373">
        <v>30</v>
      </c>
      <c r="I33" s="379" t="s">
        <v>227</v>
      </c>
      <c r="J33" s="379" t="s">
        <v>174</v>
      </c>
      <c r="K33" s="375">
        <v>0.7791666666666667</v>
      </c>
      <c r="L33" s="375">
        <v>0.7805324074074074</v>
      </c>
      <c r="M33" s="376">
        <f t="shared" si="1"/>
        <v>0.0013657407407406952</v>
      </c>
    </row>
    <row r="34" spans="1:13" ht="18" customHeight="1">
      <c r="A34" s="373">
        <v>31</v>
      </c>
      <c r="B34" s="379" t="s">
        <v>226</v>
      </c>
      <c r="C34" s="383" t="s">
        <v>205</v>
      </c>
      <c r="D34" s="375">
        <v>0.755555555555555</v>
      </c>
      <c r="E34" s="375">
        <v>0.757337962962963</v>
      </c>
      <c r="F34" s="376">
        <f t="shared" si="0"/>
        <v>0.001782407407407982</v>
      </c>
      <c r="G34" s="377">
        <v>42</v>
      </c>
      <c r="H34" s="373">
        <v>31</v>
      </c>
      <c r="I34" s="379" t="s">
        <v>229</v>
      </c>
      <c r="J34" s="379" t="s">
        <v>107</v>
      </c>
      <c r="K34" s="375">
        <v>0.7861111111111111</v>
      </c>
      <c r="L34" s="375">
        <v>0.7874884259259259</v>
      </c>
      <c r="M34" s="376">
        <f t="shared" si="1"/>
        <v>0.001377314814814845</v>
      </c>
    </row>
    <row r="35" spans="1:13" ht="18" customHeight="1">
      <c r="A35" s="373">
        <v>32</v>
      </c>
      <c r="B35" s="379" t="s">
        <v>228</v>
      </c>
      <c r="C35" s="374" t="s">
        <v>105</v>
      </c>
      <c r="D35" s="375">
        <v>0.759027777777778</v>
      </c>
      <c r="E35" s="375">
        <v>0.7608217592592593</v>
      </c>
      <c r="F35" s="376">
        <f t="shared" si="0"/>
        <v>0.0017939814814813548</v>
      </c>
      <c r="G35" s="377">
        <v>41</v>
      </c>
      <c r="H35" s="373">
        <v>32</v>
      </c>
      <c r="I35" s="383" t="s">
        <v>231</v>
      </c>
      <c r="J35" s="374" t="s">
        <v>100</v>
      </c>
      <c r="K35" s="375">
        <v>0.71875</v>
      </c>
      <c r="L35" s="375">
        <v>0.7201504629629629</v>
      </c>
      <c r="M35" s="376">
        <f t="shared" si="1"/>
        <v>0.0014004629629629228</v>
      </c>
    </row>
    <row r="36" spans="1:13" ht="18" customHeight="1">
      <c r="A36" s="373">
        <v>33</v>
      </c>
      <c r="B36" s="379" t="s">
        <v>230</v>
      </c>
      <c r="C36" s="379" t="s">
        <v>104</v>
      </c>
      <c r="D36" s="375">
        <v>0.775</v>
      </c>
      <c r="E36" s="375">
        <v>0.7767939814814815</v>
      </c>
      <c r="F36" s="376">
        <f aca="true" t="shared" si="2" ref="F36:F67">SUM(E36-D36)</f>
        <v>0.0017939814814814659</v>
      </c>
      <c r="G36" s="377">
        <v>40</v>
      </c>
      <c r="H36" s="373">
        <v>33</v>
      </c>
      <c r="I36" s="374" t="s">
        <v>233</v>
      </c>
      <c r="J36" s="374" t="s">
        <v>95</v>
      </c>
      <c r="K36" s="375">
        <v>0.7222222222222222</v>
      </c>
      <c r="L36" s="375">
        <v>0.7236226851851852</v>
      </c>
      <c r="M36" s="376">
        <f t="shared" si="1"/>
        <v>0.0014004629629630339</v>
      </c>
    </row>
    <row r="37" spans="1:13" ht="18" customHeight="1">
      <c r="A37" s="373">
        <v>34</v>
      </c>
      <c r="B37" s="379" t="s">
        <v>232</v>
      </c>
      <c r="C37" s="379" t="s">
        <v>104</v>
      </c>
      <c r="D37" s="375">
        <v>0.770138888888889</v>
      </c>
      <c r="E37" s="375">
        <v>0.7719328703703704</v>
      </c>
      <c r="F37" s="376">
        <f t="shared" si="2"/>
        <v>0.0017939814814813548</v>
      </c>
      <c r="G37" s="377">
        <v>39</v>
      </c>
      <c r="H37" s="373">
        <v>34</v>
      </c>
      <c r="I37" s="380" t="s">
        <v>235</v>
      </c>
      <c r="J37" s="380" t="s">
        <v>100</v>
      </c>
      <c r="K37" s="381">
        <v>0.719444444444444</v>
      </c>
      <c r="L37" s="381">
        <v>0.7208564814814814</v>
      </c>
      <c r="M37" s="382">
        <f t="shared" si="1"/>
        <v>0.0014120370370374058</v>
      </c>
    </row>
    <row r="38" spans="1:13" ht="18" customHeight="1">
      <c r="A38" s="373">
        <v>35</v>
      </c>
      <c r="B38" s="380" t="s">
        <v>234</v>
      </c>
      <c r="C38" s="380" t="s">
        <v>164</v>
      </c>
      <c r="D38" s="381">
        <v>0.7534722222222222</v>
      </c>
      <c r="E38" s="381">
        <v>0.7552777777777777</v>
      </c>
      <c r="F38" s="382">
        <f t="shared" si="2"/>
        <v>0.0018055555555555047</v>
      </c>
      <c r="G38" s="377">
        <v>38</v>
      </c>
      <c r="H38" s="373">
        <v>35</v>
      </c>
      <c r="I38" s="379" t="s">
        <v>237</v>
      </c>
      <c r="J38" s="383" t="s">
        <v>205</v>
      </c>
      <c r="K38" s="375">
        <v>0.7541666666666668</v>
      </c>
      <c r="L38" s="375">
        <v>0.7555902777777778</v>
      </c>
      <c r="M38" s="376">
        <f t="shared" si="1"/>
        <v>0.0014236111111110006</v>
      </c>
    </row>
    <row r="39" spans="1:13" ht="18" customHeight="1">
      <c r="A39" s="373">
        <v>36</v>
      </c>
      <c r="B39" s="379" t="s">
        <v>236</v>
      </c>
      <c r="C39" s="379" t="s">
        <v>107</v>
      </c>
      <c r="D39" s="375">
        <v>0.7875</v>
      </c>
      <c r="E39" s="375">
        <v>0.7893055555555556</v>
      </c>
      <c r="F39" s="376">
        <f t="shared" si="2"/>
        <v>0.0018055555555556158</v>
      </c>
      <c r="G39" s="377">
        <v>37</v>
      </c>
      <c r="H39" s="373">
        <v>36</v>
      </c>
      <c r="I39" s="378" t="s">
        <v>239</v>
      </c>
      <c r="J39" s="374" t="s">
        <v>93</v>
      </c>
      <c r="K39" s="375">
        <v>0.7131944444444445</v>
      </c>
      <c r="L39" s="375">
        <v>0.7146527777777778</v>
      </c>
      <c r="M39" s="376">
        <f t="shared" si="1"/>
        <v>0.0014583333333333393</v>
      </c>
    </row>
    <row r="40" spans="1:13" ht="18" customHeight="1">
      <c r="A40" s="373">
        <v>37</v>
      </c>
      <c r="B40" s="379" t="s">
        <v>238</v>
      </c>
      <c r="C40" s="374" t="s">
        <v>197</v>
      </c>
      <c r="D40" s="375">
        <v>0.774305555555556</v>
      </c>
      <c r="E40" s="375">
        <v>0.7761226851851851</v>
      </c>
      <c r="F40" s="376">
        <f t="shared" si="2"/>
        <v>0.0018171296296290995</v>
      </c>
      <c r="G40" s="377">
        <v>36</v>
      </c>
      <c r="H40" s="373">
        <v>37</v>
      </c>
      <c r="I40" s="374" t="s">
        <v>241</v>
      </c>
      <c r="J40" s="374" t="s">
        <v>95</v>
      </c>
      <c r="K40" s="375">
        <v>0.722916666666667</v>
      </c>
      <c r="L40" s="375">
        <v>0.7244097222222222</v>
      </c>
      <c r="M40" s="376">
        <f t="shared" si="1"/>
        <v>0.0014930555555552338</v>
      </c>
    </row>
    <row r="41" spans="1:13" ht="18" customHeight="1">
      <c r="A41" s="373">
        <v>38</v>
      </c>
      <c r="B41" s="374" t="s">
        <v>240</v>
      </c>
      <c r="C41" s="374" t="s">
        <v>98</v>
      </c>
      <c r="D41" s="375">
        <v>0.752777777777778</v>
      </c>
      <c r="E41" s="375">
        <v>0.7546064814814816</v>
      </c>
      <c r="F41" s="376">
        <f t="shared" si="2"/>
        <v>0.0018287037037035825</v>
      </c>
      <c r="G41" s="377">
        <v>35</v>
      </c>
      <c r="H41" s="373">
        <v>38</v>
      </c>
      <c r="I41" s="378" t="s">
        <v>243</v>
      </c>
      <c r="J41" s="374" t="s">
        <v>93</v>
      </c>
      <c r="K41" s="375">
        <v>0.7125</v>
      </c>
      <c r="L41" s="375">
        <v>0.7139930555555556</v>
      </c>
      <c r="M41" s="376">
        <f t="shared" si="1"/>
        <v>0.001493055555555567</v>
      </c>
    </row>
    <row r="42" spans="1:13" ht="18" customHeight="1">
      <c r="A42" s="373">
        <v>39</v>
      </c>
      <c r="B42" s="378" t="s">
        <v>242</v>
      </c>
      <c r="C42" s="374" t="s">
        <v>97</v>
      </c>
      <c r="D42" s="375">
        <v>0.727777777777778</v>
      </c>
      <c r="E42" s="375">
        <v>0.7296180555555556</v>
      </c>
      <c r="F42" s="376">
        <f t="shared" si="2"/>
        <v>0.0018402777777776214</v>
      </c>
      <c r="G42" s="377">
        <v>34</v>
      </c>
      <c r="H42" s="373">
        <v>39</v>
      </c>
      <c r="I42" s="380" t="s">
        <v>245</v>
      </c>
      <c r="J42" s="380" t="s">
        <v>13</v>
      </c>
      <c r="K42" s="381">
        <v>0.7645833333333334</v>
      </c>
      <c r="L42" s="381">
        <v>0.766099537037037</v>
      </c>
      <c r="M42" s="382">
        <f t="shared" si="1"/>
        <v>0.0015162037037036447</v>
      </c>
    </row>
    <row r="43" spans="1:13" ht="18" customHeight="1">
      <c r="A43" s="373">
        <v>40</v>
      </c>
      <c r="B43" s="379" t="s">
        <v>244</v>
      </c>
      <c r="C43" s="379" t="s">
        <v>194</v>
      </c>
      <c r="D43" s="375">
        <v>0.784027777777778</v>
      </c>
      <c r="E43" s="375">
        <v>0.7858680555555555</v>
      </c>
      <c r="F43" s="376">
        <f t="shared" si="2"/>
        <v>0.0018402777777775103</v>
      </c>
      <c r="G43" s="377">
        <v>33</v>
      </c>
      <c r="H43" s="373">
        <v>40</v>
      </c>
      <c r="I43" s="379" t="s">
        <v>248</v>
      </c>
      <c r="J43" s="374" t="s">
        <v>105</v>
      </c>
      <c r="K43" s="375">
        <v>0.7576388888888889</v>
      </c>
      <c r="L43" s="375">
        <v>0.7591550925925926</v>
      </c>
      <c r="M43" s="376">
        <f t="shared" si="1"/>
        <v>0.0015162037037037557</v>
      </c>
    </row>
    <row r="44" spans="1:13" ht="18" customHeight="1">
      <c r="A44" s="373">
        <v>41</v>
      </c>
      <c r="B44" s="378" t="s">
        <v>246</v>
      </c>
      <c r="C44" s="374" t="s">
        <v>247</v>
      </c>
      <c r="D44" s="375">
        <v>0.7333333333333334</v>
      </c>
      <c r="E44" s="375">
        <v>0.7351851851851853</v>
      </c>
      <c r="F44" s="376">
        <f t="shared" si="2"/>
        <v>0.0018518518518518823</v>
      </c>
      <c r="G44" s="377">
        <v>32</v>
      </c>
      <c r="H44" s="373">
        <v>41</v>
      </c>
      <c r="I44" s="380" t="s">
        <v>250</v>
      </c>
      <c r="J44" s="380" t="s">
        <v>13</v>
      </c>
      <c r="K44" s="381">
        <v>0.7652777777777778</v>
      </c>
      <c r="L44" s="381">
        <v>0.7668171296296297</v>
      </c>
      <c r="M44" s="382">
        <f t="shared" si="1"/>
        <v>0.0015393518518518334</v>
      </c>
    </row>
    <row r="45" spans="1:13" ht="18" customHeight="1">
      <c r="A45" s="373">
        <v>42</v>
      </c>
      <c r="B45" s="384" t="s">
        <v>249</v>
      </c>
      <c r="C45" s="379" t="s">
        <v>10</v>
      </c>
      <c r="D45" s="375">
        <v>0.777083333333333</v>
      </c>
      <c r="E45" s="375">
        <v>0.7789351851851851</v>
      </c>
      <c r="F45" s="376">
        <f t="shared" si="2"/>
        <v>0.0018518518518521043</v>
      </c>
      <c r="G45" s="377">
        <v>31</v>
      </c>
      <c r="H45" s="373">
        <v>42</v>
      </c>
      <c r="I45" s="379" t="s">
        <v>252</v>
      </c>
      <c r="J45" s="379" t="s">
        <v>155</v>
      </c>
      <c r="K45" s="375">
        <v>0.793055555555557</v>
      </c>
      <c r="L45" s="375">
        <v>0.7946064814814814</v>
      </c>
      <c r="M45" s="376">
        <f t="shared" si="1"/>
        <v>0.001550925925924429</v>
      </c>
    </row>
    <row r="46" spans="1:13" ht="18" customHeight="1">
      <c r="A46" s="373">
        <v>43</v>
      </c>
      <c r="B46" s="379" t="s">
        <v>251</v>
      </c>
      <c r="C46" s="379" t="s">
        <v>194</v>
      </c>
      <c r="D46" s="375">
        <v>0.782638888888889</v>
      </c>
      <c r="E46" s="375">
        <v>0.7845023148148148</v>
      </c>
      <c r="F46" s="376">
        <f t="shared" si="2"/>
        <v>0.0018634259259258101</v>
      </c>
      <c r="G46" s="377">
        <v>30</v>
      </c>
      <c r="H46" s="373">
        <v>43</v>
      </c>
      <c r="I46" s="374" t="s">
        <v>254</v>
      </c>
      <c r="J46" s="374" t="s">
        <v>102</v>
      </c>
      <c r="K46" s="375">
        <v>0.7243055555555555</v>
      </c>
      <c r="L46" s="375">
        <v>0.7258912037037036</v>
      </c>
      <c r="M46" s="376">
        <f t="shared" si="1"/>
        <v>0.0015856481481481</v>
      </c>
    </row>
    <row r="47" spans="1:13" ht="18" customHeight="1">
      <c r="A47" s="373">
        <v>44</v>
      </c>
      <c r="B47" s="379" t="s">
        <v>253</v>
      </c>
      <c r="C47" s="374" t="s">
        <v>197</v>
      </c>
      <c r="D47" s="375">
        <v>0.772916666666667</v>
      </c>
      <c r="E47" s="375">
        <v>0.7747916666666667</v>
      </c>
      <c r="F47" s="376">
        <f t="shared" si="2"/>
        <v>0.001874999999999627</v>
      </c>
      <c r="G47" s="377">
        <v>29</v>
      </c>
      <c r="H47" s="373">
        <v>44</v>
      </c>
      <c r="I47" s="378" t="s">
        <v>256</v>
      </c>
      <c r="J47" s="374" t="s">
        <v>162</v>
      </c>
      <c r="K47" s="375">
        <v>0.7090277777777777</v>
      </c>
      <c r="L47" s="375">
        <v>0.7106481481481483</v>
      </c>
      <c r="M47" s="376">
        <f t="shared" si="1"/>
        <v>0.0016203703703705497</v>
      </c>
    </row>
    <row r="48" spans="1:13" ht="18" customHeight="1">
      <c r="A48" s="373">
        <v>45</v>
      </c>
      <c r="B48" s="379" t="s">
        <v>255</v>
      </c>
      <c r="C48" s="374" t="s">
        <v>105</v>
      </c>
      <c r="D48" s="375">
        <v>0.7583333333333333</v>
      </c>
      <c r="E48" s="375">
        <v>0.7602083333333334</v>
      </c>
      <c r="F48" s="376">
        <f t="shared" si="2"/>
        <v>0.001875000000000071</v>
      </c>
      <c r="G48" s="377">
        <v>28</v>
      </c>
      <c r="H48" s="373">
        <v>45</v>
      </c>
      <c r="I48" s="380" t="s">
        <v>326</v>
      </c>
      <c r="J48" s="380" t="s">
        <v>325</v>
      </c>
      <c r="K48" s="381">
        <v>0.740972222222222</v>
      </c>
      <c r="L48" s="381">
        <v>0.7426041666666667</v>
      </c>
      <c r="M48" s="382">
        <f t="shared" si="1"/>
        <v>0.0016319444444446995</v>
      </c>
    </row>
    <row r="49" spans="1:13" ht="18" customHeight="1">
      <c r="A49" s="373">
        <v>46</v>
      </c>
      <c r="B49" s="378" t="s">
        <v>257</v>
      </c>
      <c r="C49" s="374" t="s">
        <v>102</v>
      </c>
      <c r="D49" s="375">
        <v>0.725</v>
      </c>
      <c r="E49" s="375">
        <v>0.7269212962962963</v>
      </c>
      <c r="F49" s="376">
        <f t="shared" si="2"/>
        <v>0.0019212962962963376</v>
      </c>
      <c r="G49" s="377">
        <v>27</v>
      </c>
      <c r="H49" s="373">
        <v>46</v>
      </c>
      <c r="I49" s="379" t="s">
        <v>259</v>
      </c>
      <c r="J49" s="379" t="s">
        <v>155</v>
      </c>
      <c r="K49" s="375">
        <v>0.794444444444447</v>
      </c>
      <c r="L49" s="375">
        <v>0.7961226851851851</v>
      </c>
      <c r="M49" s="376">
        <f t="shared" si="1"/>
        <v>0.0016782407407381905</v>
      </c>
    </row>
    <row r="50" spans="1:13" ht="18" customHeight="1">
      <c r="A50" s="373">
        <v>47</v>
      </c>
      <c r="B50" s="374" t="s">
        <v>258</v>
      </c>
      <c r="C50" s="374" t="s">
        <v>247</v>
      </c>
      <c r="D50" s="375">
        <v>0.7340277777777778</v>
      </c>
      <c r="E50" s="375">
        <v>0.7359490740740741</v>
      </c>
      <c r="F50" s="376">
        <f t="shared" si="2"/>
        <v>0.0019212962962962266</v>
      </c>
      <c r="G50" s="377">
        <v>26</v>
      </c>
      <c r="H50" s="373">
        <v>47</v>
      </c>
      <c r="I50" s="378" t="s">
        <v>261</v>
      </c>
      <c r="J50" s="374" t="s">
        <v>162</v>
      </c>
      <c r="K50" s="375">
        <v>0.7097222222222223</v>
      </c>
      <c r="L50" s="375">
        <v>0.7119907407407408</v>
      </c>
      <c r="M50" s="376">
        <f t="shared" si="1"/>
        <v>0.002268518518518503</v>
      </c>
    </row>
    <row r="51" spans="1:13" ht="18" customHeight="1">
      <c r="A51" s="373">
        <v>48</v>
      </c>
      <c r="B51" s="378" t="s">
        <v>260</v>
      </c>
      <c r="C51" s="374" t="s">
        <v>154</v>
      </c>
      <c r="D51" s="375">
        <v>0.715972222222222</v>
      </c>
      <c r="E51" s="375">
        <v>0.7179166666666666</v>
      </c>
      <c r="F51" s="376">
        <f t="shared" si="2"/>
        <v>0.0019444444444446374</v>
      </c>
      <c r="G51" s="377">
        <v>25</v>
      </c>
      <c r="H51" s="386"/>
      <c r="I51" s="387"/>
      <c r="J51" s="374"/>
      <c r="K51" s="388"/>
      <c r="L51" s="388"/>
      <c r="M51" s="389"/>
    </row>
    <row r="52" spans="1:13" ht="18" customHeight="1">
      <c r="A52" s="373">
        <v>49</v>
      </c>
      <c r="B52" s="378" t="s">
        <v>262</v>
      </c>
      <c r="C52" s="374" t="s">
        <v>154</v>
      </c>
      <c r="D52" s="375">
        <v>0.7152777777777778</v>
      </c>
      <c r="E52" s="375">
        <v>0.7172222222222223</v>
      </c>
      <c r="F52" s="376">
        <f t="shared" si="2"/>
        <v>0.0019444444444445264</v>
      </c>
      <c r="G52" s="377">
        <v>24</v>
      </c>
      <c r="H52" s="390"/>
      <c r="I52" s="391"/>
      <c r="J52" s="374"/>
      <c r="K52" s="375"/>
      <c r="L52" s="375"/>
      <c r="M52" s="376"/>
    </row>
    <row r="53" spans="1:13" ht="18" customHeight="1">
      <c r="A53" s="373">
        <v>50</v>
      </c>
      <c r="B53" s="378" t="s">
        <v>263</v>
      </c>
      <c r="C53" s="374" t="s">
        <v>154</v>
      </c>
      <c r="D53" s="375">
        <v>0.716666666666667</v>
      </c>
      <c r="E53" s="375">
        <v>0.7187037037037037</v>
      </c>
      <c r="F53" s="376">
        <f t="shared" si="2"/>
        <v>0.0020370370370367263</v>
      </c>
      <c r="G53" s="377">
        <v>23</v>
      </c>
      <c r="H53" s="390"/>
      <c r="I53" s="391"/>
      <c r="J53" s="374"/>
      <c r="K53" s="375"/>
      <c r="L53" s="375"/>
      <c r="M53" s="376"/>
    </row>
    <row r="54" spans="1:13" ht="18" customHeight="1">
      <c r="A54" s="373">
        <v>51</v>
      </c>
      <c r="B54" s="379" t="s">
        <v>264</v>
      </c>
      <c r="C54" s="383" t="s">
        <v>190</v>
      </c>
      <c r="D54" s="375">
        <v>0.763888888888889</v>
      </c>
      <c r="E54" s="375">
        <v>0.7660185185185185</v>
      </c>
      <c r="F54" s="376">
        <f t="shared" si="2"/>
        <v>0.0021296296296295925</v>
      </c>
      <c r="G54" s="377">
        <v>22</v>
      </c>
      <c r="H54" s="373"/>
      <c r="I54" s="378"/>
      <c r="J54" s="374"/>
      <c r="K54" s="375"/>
      <c r="L54" s="375"/>
      <c r="M54" s="376"/>
    </row>
    <row r="55" spans="1:13" ht="18" customHeight="1">
      <c r="A55" s="373">
        <v>52</v>
      </c>
      <c r="B55" s="379" t="s">
        <v>265</v>
      </c>
      <c r="C55" s="379" t="s">
        <v>155</v>
      </c>
      <c r="D55" s="375">
        <v>0.795138888888892</v>
      </c>
      <c r="E55" s="375">
        <v>0.797326388888889</v>
      </c>
      <c r="F55" s="376">
        <f t="shared" si="2"/>
        <v>0.0021874999999970113</v>
      </c>
      <c r="G55" s="377">
        <v>21</v>
      </c>
      <c r="H55" s="373"/>
      <c r="I55" s="365"/>
      <c r="J55" s="366"/>
      <c r="K55" s="367"/>
      <c r="L55" s="367"/>
      <c r="M55" s="368"/>
    </row>
    <row r="56" spans="1:13" ht="18" customHeight="1">
      <c r="A56" s="373">
        <v>53</v>
      </c>
      <c r="B56" s="379" t="s">
        <v>266</v>
      </c>
      <c r="C56" s="374" t="s">
        <v>197</v>
      </c>
      <c r="D56" s="375">
        <v>0.7715277777777777</v>
      </c>
      <c r="E56" s="375">
        <v>0.7737384259259259</v>
      </c>
      <c r="F56" s="376">
        <f t="shared" si="2"/>
        <v>0.0022106481481481977</v>
      </c>
      <c r="G56" s="377">
        <v>20</v>
      </c>
      <c r="H56" s="373"/>
      <c r="I56" s="378"/>
      <c r="J56" s="374"/>
      <c r="K56" s="375"/>
      <c r="L56" s="375"/>
      <c r="M56" s="376"/>
    </row>
    <row r="57" spans="1:13" ht="18" customHeight="1">
      <c r="A57" s="373">
        <v>54</v>
      </c>
      <c r="B57" s="379" t="s">
        <v>267</v>
      </c>
      <c r="C57" s="379" t="s">
        <v>155</v>
      </c>
      <c r="D57" s="375">
        <v>0.795833333333337</v>
      </c>
      <c r="E57" s="375">
        <v>0.7980787037037037</v>
      </c>
      <c r="F57" s="376">
        <f t="shared" si="2"/>
        <v>0.0022453703703667616</v>
      </c>
      <c r="G57" s="377">
        <v>19</v>
      </c>
      <c r="H57" s="373"/>
      <c r="I57" s="378"/>
      <c r="J57" s="374"/>
      <c r="K57" s="375"/>
      <c r="L57" s="375"/>
      <c r="M57" s="376"/>
    </row>
    <row r="58" spans="1:13" ht="18" customHeight="1">
      <c r="A58" s="373">
        <v>55</v>
      </c>
      <c r="B58" s="374" t="s">
        <v>268</v>
      </c>
      <c r="C58" s="374" t="s">
        <v>102</v>
      </c>
      <c r="D58" s="375">
        <v>0.725694444444444</v>
      </c>
      <c r="E58" s="375">
        <v>0.727951388888889</v>
      </c>
      <c r="F58" s="376">
        <f t="shared" si="2"/>
        <v>0.0022569444444450193</v>
      </c>
      <c r="G58" s="377">
        <v>18</v>
      </c>
      <c r="H58" s="373"/>
      <c r="I58" s="378"/>
      <c r="J58" s="374"/>
      <c r="K58" s="375"/>
      <c r="L58" s="375"/>
      <c r="M58" s="376"/>
    </row>
    <row r="59" spans="1:13" ht="18" customHeight="1">
      <c r="A59" s="373">
        <v>56</v>
      </c>
      <c r="B59" s="380" t="s">
        <v>269</v>
      </c>
      <c r="C59" s="380" t="s">
        <v>105</v>
      </c>
      <c r="D59" s="381">
        <v>0.760416666666667</v>
      </c>
      <c r="E59" s="381">
        <v>0.7626851851851852</v>
      </c>
      <c r="F59" s="382">
        <f t="shared" si="2"/>
        <v>0.002268518518518281</v>
      </c>
      <c r="G59" s="377">
        <v>17</v>
      </c>
      <c r="H59" s="390"/>
      <c r="I59" s="391"/>
      <c r="J59" s="374"/>
      <c r="K59" s="375"/>
      <c r="L59" s="375"/>
      <c r="M59" s="376"/>
    </row>
    <row r="60" spans="1:13" ht="18" customHeight="1">
      <c r="A60" s="373">
        <v>57</v>
      </c>
      <c r="B60" s="379" t="s">
        <v>270</v>
      </c>
      <c r="C60" s="379" t="s">
        <v>101</v>
      </c>
      <c r="D60" s="375">
        <v>0.7916666666666666</v>
      </c>
      <c r="E60" s="375">
        <v>0.7941087962962964</v>
      </c>
      <c r="F60" s="376">
        <f t="shared" si="2"/>
        <v>0.0024421296296297523</v>
      </c>
      <c r="G60" s="377">
        <v>16</v>
      </c>
      <c r="H60" s="373"/>
      <c r="I60" s="383"/>
      <c r="J60" s="374"/>
      <c r="K60" s="375"/>
      <c r="L60" s="375"/>
      <c r="M60" s="376"/>
    </row>
    <row r="61" spans="1:12" ht="18" customHeight="1">
      <c r="A61" s="373">
        <v>58</v>
      </c>
      <c r="B61" s="383" t="s">
        <v>271</v>
      </c>
      <c r="C61" s="374" t="s">
        <v>100</v>
      </c>
      <c r="D61" s="375">
        <v>0.720833333333333</v>
      </c>
      <c r="E61" s="375">
        <v>0.7233912037037037</v>
      </c>
      <c r="F61" s="376">
        <f t="shared" si="2"/>
        <v>0.002557870370370696</v>
      </c>
      <c r="G61" s="377">
        <v>15</v>
      </c>
      <c r="H61" s="308"/>
      <c r="I61" s="304"/>
      <c r="J61" s="304"/>
      <c r="K61" s="304"/>
      <c r="L61" s="305"/>
    </row>
    <row r="62" ht="15.75">
      <c r="B62" s="411" t="s">
        <v>328</v>
      </c>
    </row>
    <row r="64" spans="1:16" s="115" customFormat="1" ht="19.5" customHeight="1">
      <c r="A64" s="58"/>
      <c r="B64" s="82" t="s">
        <v>18</v>
      </c>
      <c r="C64" s="85"/>
      <c r="D64" s="86"/>
      <c r="E64" s="87"/>
      <c r="F64" s="88"/>
      <c r="G64" s="85"/>
      <c r="H64" s="133"/>
      <c r="I64" s="118"/>
      <c r="J64" s="119"/>
      <c r="K64" s="119"/>
      <c r="L64" s="119"/>
      <c r="M64" s="210"/>
      <c r="N64" s="204"/>
      <c r="O64" s="264"/>
      <c r="P64" s="145"/>
    </row>
    <row r="65" spans="1:16" s="115" customFormat="1" ht="19.5" customHeight="1">
      <c r="A65"/>
      <c r="B65" s="8"/>
      <c r="C65" s="8"/>
      <c r="D65" s="1"/>
      <c r="E65" s="89"/>
      <c r="F65" s="90"/>
      <c r="G65" s="91"/>
      <c r="H65" s="133"/>
      <c r="I65" s="118"/>
      <c r="J65" s="119"/>
      <c r="K65" s="119"/>
      <c r="L65" s="119"/>
      <c r="M65" s="210"/>
      <c r="N65" s="197"/>
      <c r="O65" s="264"/>
      <c r="P65" s="145"/>
    </row>
    <row r="66" spans="1:16" s="115" customFormat="1" ht="18.75" customHeight="1">
      <c r="A66" s="290">
        <v>1</v>
      </c>
      <c r="B66" s="407" t="s">
        <v>9</v>
      </c>
      <c r="C66" s="291">
        <v>75</v>
      </c>
      <c r="D66" s="291">
        <v>72</v>
      </c>
      <c r="E66" s="291">
        <v>63</v>
      </c>
      <c r="F66" s="292">
        <f aca="true" t="shared" si="3" ref="F66:F90">SUM(C66:E66)</f>
        <v>210</v>
      </c>
      <c r="G66" s="293">
        <v>30</v>
      </c>
      <c r="H66" s="133"/>
      <c r="I66" s="118"/>
      <c r="J66" s="119"/>
      <c r="K66" s="119"/>
      <c r="L66" s="119"/>
      <c r="M66" s="210"/>
      <c r="N66" s="204"/>
      <c r="O66" s="264"/>
      <c r="P66" s="145"/>
    </row>
    <row r="67" spans="1:16" s="115" customFormat="1" ht="18.75" customHeight="1">
      <c r="A67" s="294">
        <v>2</v>
      </c>
      <c r="B67" s="407" t="s">
        <v>8</v>
      </c>
      <c r="C67" s="296">
        <v>70</v>
      </c>
      <c r="D67" s="296">
        <v>70</v>
      </c>
      <c r="E67" s="296">
        <v>68</v>
      </c>
      <c r="F67" s="292">
        <f t="shared" si="3"/>
        <v>208</v>
      </c>
      <c r="G67" s="298">
        <v>28</v>
      </c>
      <c r="H67" s="133"/>
      <c r="I67" s="118"/>
      <c r="J67" s="119"/>
      <c r="K67" s="119"/>
      <c r="L67" s="119"/>
      <c r="M67" s="210"/>
      <c r="N67" s="204"/>
      <c r="O67" s="264"/>
      <c r="P67" s="145"/>
    </row>
    <row r="68" spans="1:16" s="115" customFormat="1" ht="18.75" customHeight="1">
      <c r="A68" s="290">
        <v>3</v>
      </c>
      <c r="B68" s="409" t="s">
        <v>103</v>
      </c>
      <c r="C68" s="296">
        <v>75</v>
      </c>
      <c r="D68" s="296">
        <v>66</v>
      </c>
      <c r="E68" s="296">
        <v>63</v>
      </c>
      <c r="F68" s="292">
        <f t="shared" si="3"/>
        <v>204</v>
      </c>
      <c r="G68" s="300">
        <v>26</v>
      </c>
      <c r="H68" s="133"/>
      <c r="I68" s="118"/>
      <c r="J68" s="119"/>
      <c r="K68" s="119"/>
      <c r="L68" s="119"/>
      <c r="M68" s="210"/>
      <c r="N68" s="204"/>
      <c r="O68" s="264"/>
      <c r="P68" s="145"/>
    </row>
    <row r="69" spans="1:16" s="115" customFormat="1" ht="18.75" customHeight="1">
      <c r="A69" s="294">
        <v>4</v>
      </c>
      <c r="B69" s="407" t="s">
        <v>106</v>
      </c>
      <c r="C69" s="296">
        <v>65</v>
      </c>
      <c r="D69" s="296">
        <v>61</v>
      </c>
      <c r="E69" s="296">
        <v>60</v>
      </c>
      <c r="F69" s="292">
        <f t="shared" si="3"/>
        <v>186</v>
      </c>
      <c r="G69" s="298">
        <v>25</v>
      </c>
      <c r="H69" s="133"/>
      <c r="I69" s="118"/>
      <c r="J69" s="119"/>
      <c r="K69" s="119"/>
      <c r="L69" s="119"/>
      <c r="M69" s="210"/>
      <c r="N69" s="204"/>
      <c r="O69" s="264"/>
      <c r="P69" s="145"/>
    </row>
    <row r="70" spans="1:16" s="115" customFormat="1" ht="18.75" customHeight="1">
      <c r="A70" s="290">
        <v>5</v>
      </c>
      <c r="B70" s="407" t="s">
        <v>97</v>
      </c>
      <c r="C70" s="296">
        <v>69</v>
      </c>
      <c r="D70" s="296">
        <v>64</v>
      </c>
      <c r="E70" s="296">
        <v>51</v>
      </c>
      <c r="F70" s="292">
        <f t="shared" si="3"/>
        <v>184</v>
      </c>
      <c r="G70" s="298">
        <v>24</v>
      </c>
      <c r="H70" s="133"/>
      <c r="I70" s="118"/>
      <c r="J70" s="119"/>
      <c r="K70" s="119"/>
      <c r="L70" s="119"/>
      <c r="M70" s="210"/>
      <c r="N70" s="204"/>
      <c r="O70" s="264"/>
      <c r="P70" s="145"/>
    </row>
    <row r="71" spans="1:16" s="115" customFormat="1" ht="18.75" customHeight="1">
      <c r="A71" s="294">
        <v>6</v>
      </c>
      <c r="B71" s="406" t="s">
        <v>99</v>
      </c>
      <c r="C71" s="296">
        <v>68</v>
      </c>
      <c r="D71" s="296">
        <v>62</v>
      </c>
      <c r="E71" s="296">
        <v>43</v>
      </c>
      <c r="F71" s="292">
        <f t="shared" si="3"/>
        <v>173</v>
      </c>
      <c r="G71" s="298">
        <v>23</v>
      </c>
      <c r="H71" s="133"/>
      <c r="I71" s="118"/>
      <c r="J71" s="119"/>
      <c r="K71" s="119"/>
      <c r="L71" s="119"/>
      <c r="M71" s="210"/>
      <c r="N71" s="204"/>
      <c r="O71" s="264"/>
      <c r="P71" s="145"/>
    </row>
    <row r="72" spans="1:16" s="115" customFormat="1" ht="18.75" customHeight="1">
      <c r="A72" s="290">
        <v>7</v>
      </c>
      <c r="B72" s="407" t="s">
        <v>104</v>
      </c>
      <c r="C72" s="296">
        <v>72</v>
      </c>
      <c r="D72" s="296">
        <v>54</v>
      </c>
      <c r="E72" s="296">
        <v>40</v>
      </c>
      <c r="F72" s="292">
        <f t="shared" si="3"/>
        <v>166</v>
      </c>
      <c r="G72" s="298">
        <v>22</v>
      </c>
      <c r="H72" s="133"/>
      <c r="I72" s="118"/>
      <c r="J72" s="119"/>
      <c r="K72" s="119"/>
      <c r="L72" s="119"/>
      <c r="M72" s="210"/>
      <c r="N72" s="204"/>
      <c r="O72" s="264"/>
      <c r="P72" s="145"/>
    </row>
    <row r="73" spans="1:16" s="115" customFormat="1" ht="18.75" customHeight="1">
      <c r="A73" s="294">
        <v>8</v>
      </c>
      <c r="B73" s="409" t="s">
        <v>153</v>
      </c>
      <c r="C73" s="296">
        <v>60</v>
      </c>
      <c r="D73" s="296">
        <v>55</v>
      </c>
      <c r="E73" s="296">
        <v>49</v>
      </c>
      <c r="F73" s="292">
        <f t="shared" si="3"/>
        <v>164</v>
      </c>
      <c r="G73" s="298">
        <v>21</v>
      </c>
      <c r="H73" s="133"/>
      <c r="I73" s="118"/>
      <c r="J73" s="119"/>
      <c r="K73" s="119"/>
      <c r="L73" s="119"/>
      <c r="M73" s="210"/>
      <c r="N73" s="204"/>
      <c r="O73" s="264"/>
      <c r="P73" s="145"/>
    </row>
    <row r="74" spans="1:16" s="115" customFormat="1" ht="18.75" customHeight="1">
      <c r="A74" s="290">
        <v>9</v>
      </c>
      <c r="B74" s="407" t="s">
        <v>98</v>
      </c>
      <c r="C74" s="296">
        <v>58</v>
      </c>
      <c r="D74" s="296">
        <v>52</v>
      </c>
      <c r="E74" s="296">
        <v>48</v>
      </c>
      <c r="F74" s="292">
        <f t="shared" si="3"/>
        <v>158</v>
      </c>
      <c r="G74" s="298">
        <v>20</v>
      </c>
      <c r="H74" s="133"/>
      <c r="I74" s="118"/>
      <c r="J74" s="119"/>
      <c r="K74" s="119"/>
      <c r="L74" s="119"/>
      <c r="M74" s="210"/>
      <c r="N74" s="204"/>
      <c r="O74" s="264"/>
      <c r="P74" s="145"/>
    </row>
    <row r="75" spans="1:16" s="115" customFormat="1" ht="18.75" customHeight="1">
      <c r="A75" s="294">
        <v>10</v>
      </c>
      <c r="B75" s="407" t="s">
        <v>13</v>
      </c>
      <c r="C75" s="296">
        <v>62</v>
      </c>
      <c r="D75" s="296">
        <v>61</v>
      </c>
      <c r="E75" s="296">
        <v>34</v>
      </c>
      <c r="F75" s="292">
        <f t="shared" si="3"/>
        <v>157</v>
      </c>
      <c r="G75" s="298">
        <v>19</v>
      </c>
      <c r="H75" s="133"/>
      <c r="I75" s="118"/>
      <c r="J75" s="119"/>
      <c r="K75" s="119"/>
      <c r="L75" s="119"/>
      <c r="M75" s="210"/>
      <c r="N75" s="204"/>
      <c r="O75" s="264"/>
      <c r="P75" s="145"/>
    </row>
    <row r="76" spans="1:16" s="115" customFormat="1" ht="18.75" customHeight="1">
      <c r="A76" s="290">
        <v>11</v>
      </c>
      <c r="B76" s="408" t="s">
        <v>95</v>
      </c>
      <c r="C76" s="296">
        <v>59</v>
      </c>
      <c r="D76" s="296">
        <v>57</v>
      </c>
      <c r="E76" s="296">
        <v>40</v>
      </c>
      <c r="F76" s="292">
        <f t="shared" si="3"/>
        <v>156</v>
      </c>
      <c r="G76" s="298">
        <v>18</v>
      </c>
      <c r="H76" s="133"/>
      <c r="I76" s="118"/>
      <c r="J76" s="119"/>
      <c r="K76" s="119"/>
      <c r="L76" s="119"/>
      <c r="M76" s="210"/>
      <c r="N76" s="204"/>
      <c r="O76" s="264"/>
      <c r="P76" s="145"/>
    </row>
    <row r="77" spans="1:12" s="115" customFormat="1" ht="18.75" customHeight="1">
      <c r="A77" s="294">
        <v>12</v>
      </c>
      <c r="B77" s="407" t="s">
        <v>10</v>
      </c>
      <c r="C77" s="296">
        <v>67</v>
      </c>
      <c r="D77" s="296">
        <v>56</v>
      </c>
      <c r="E77" s="296">
        <v>31</v>
      </c>
      <c r="F77" s="292">
        <f t="shared" si="3"/>
        <v>154</v>
      </c>
      <c r="G77" s="298">
        <v>17</v>
      </c>
      <c r="H77" s="133"/>
      <c r="I77" s="118"/>
      <c r="J77" s="119"/>
      <c r="K77" s="119"/>
      <c r="L77" s="119"/>
    </row>
    <row r="78" spans="1:12" s="115" customFormat="1" ht="18.75" customHeight="1">
      <c r="A78" s="290">
        <v>13</v>
      </c>
      <c r="B78" s="406" t="s">
        <v>93</v>
      </c>
      <c r="C78" s="296">
        <v>64</v>
      </c>
      <c r="D78" s="296">
        <v>50</v>
      </c>
      <c r="E78" s="296">
        <v>37</v>
      </c>
      <c r="F78" s="292">
        <f t="shared" si="3"/>
        <v>151</v>
      </c>
      <c r="G78" s="298">
        <v>16</v>
      </c>
      <c r="H78" s="133"/>
      <c r="I78" s="118"/>
      <c r="J78" s="119"/>
      <c r="K78" s="119"/>
      <c r="L78" s="119"/>
    </row>
    <row r="79" spans="1:12" s="115" customFormat="1" ht="18.75" customHeight="1">
      <c r="A79" s="294">
        <v>14</v>
      </c>
      <c r="B79" s="407" t="s">
        <v>96</v>
      </c>
      <c r="C79" s="296">
        <v>57</v>
      </c>
      <c r="D79" s="296">
        <v>55</v>
      </c>
      <c r="E79" s="296">
        <v>36</v>
      </c>
      <c r="F79" s="292">
        <f t="shared" si="3"/>
        <v>148</v>
      </c>
      <c r="G79" s="298">
        <v>15</v>
      </c>
      <c r="H79" s="133"/>
      <c r="I79" s="118"/>
      <c r="J79" s="119"/>
      <c r="K79" s="119"/>
      <c r="L79" s="119"/>
    </row>
    <row r="80" spans="1:7" ht="18.75" customHeight="1">
      <c r="A80" s="290">
        <v>15</v>
      </c>
      <c r="B80" s="406" t="s">
        <v>101</v>
      </c>
      <c r="C80" s="296">
        <v>69</v>
      </c>
      <c r="D80" s="296">
        <v>59</v>
      </c>
      <c r="E80" s="296">
        <v>16</v>
      </c>
      <c r="F80" s="292">
        <f t="shared" si="3"/>
        <v>144</v>
      </c>
      <c r="G80" s="298">
        <v>14</v>
      </c>
    </row>
    <row r="81" spans="1:7" ht="18.75" customHeight="1">
      <c r="A81" s="294">
        <v>16</v>
      </c>
      <c r="B81" s="407" t="s">
        <v>100</v>
      </c>
      <c r="C81" s="296">
        <v>56</v>
      </c>
      <c r="D81" s="296">
        <v>46</v>
      </c>
      <c r="E81" s="296">
        <v>41</v>
      </c>
      <c r="F81" s="292">
        <f t="shared" si="3"/>
        <v>143</v>
      </c>
      <c r="G81" s="298">
        <v>13</v>
      </c>
    </row>
    <row r="82" spans="1:7" ht="18.75" customHeight="1">
      <c r="A82" s="290">
        <v>17</v>
      </c>
      <c r="B82" s="410" t="s">
        <v>107</v>
      </c>
      <c r="C82" s="296">
        <v>51</v>
      </c>
      <c r="D82" s="296">
        <v>48</v>
      </c>
      <c r="E82" s="296">
        <v>42</v>
      </c>
      <c r="F82" s="292">
        <f t="shared" si="3"/>
        <v>141</v>
      </c>
      <c r="G82" s="298">
        <v>12</v>
      </c>
    </row>
    <row r="83" spans="1:7" ht="18.75" customHeight="1">
      <c r="A83" s="294">
        <v>18</v>
      </c>
      <c r="B83" s="406" t="s">
        <v>92</v>
      </c>
      <c r="C83" s="296">
        <v>58</v>
      </c>
      <c r="D83" s="296">
        <v>47</v>
      </c>
      <c r="E83" s="296">
        <v>33</v>
      </c>
      <c r="F83" s="292">
        <f t="shared" si="3"/>
        <v>138</v>
      </c>
      <c r="G83" s="298">
        <v>11</v>
      </c>
    </row>
    <row r="84" spans="1:7" ht="18.75" customHeight="1">
      <c r="A84" s="290">
        <v>19</v>
      </c>
      <c r="B84" s="410" t="s">
        <v>152</v>
      </c>
      <c r="C84" s="296">
        <v>54</v>
      </c>
      <c r="D84" s="296">
        <v>42</v>
      </c>
      <c r="E84" s="296">
        <v>38</v>
      </c>
      <c r="F84" s="292">
        <f t="shared" si="3"/>
        <v>134</v>
      </c>
      <c r="G84" s="298">
        <v>10</v>
      </c>
    </row>
    <row r="85" spans="1:7" ht="18.75" customHeight="1">
      <c r="A85" s="294">
        <v>20</v>
      </c>
      <c r="B85" s="407" t="s">
        <v>105</v>
      </c>
      <c r="C85" s="296">
        <v>53</v>
      </c>
      <c r="D85" s="296">
        <v>41</v>
      </c>
      <c r="E85" s="296">
        <v>33</v>
      </c>
      <c r="F85" s="292">
        <f t="shared" si="3"/>
        <v>127</v>
      </c>
      <c r="G85" s="298">
        <v>9</v>
      </c>
    </row>
    <row r="86" spans="1:7" ht="18.75" customHeight="1">
      <c r="A86" s="290">
        <v>21</v>
      </c>
      <c r="B86" s="407" t="s">
        <v>94</v>
      </c>
      <c r="C86" s="296">
        <v>49</v>
      </c>
      <c r="D86" s="296">
        <v>47</v>
      </c>
      <c r="E86" s="296">
        <v>29</v>
      </c>
      <c r="F86" s="292">
        <f t="shared" si="3"/>
        <v>125</v>
      </c>
      <c r="G86" s="298">
        <v>8</v>
      </c>
    </row>
    <row r="87" spans="1:7" ht="18.75" customHeight="1">
      <c r="A87" s="294">
        <v>22</v>
      </c>
      <c r="B87" s="407" t="s">
        <v>154</v>
      </c>
      <c r="C87" s="296">
        <v>44</v>
      </c>
      <c r="D87" s="296">
        <v>43</v>
      </c>
      <c r="E87" s="296">
        <v>25</v>
      </c>
      <c r="F87" s="292">
        <f t="shared" si="3"/>
        <v>112</v>
      </c>
      <c r="G87" s="298">
        <v>7</v>
      </c>
    </row>
    <row r="88" spans="1:7" ht="18.75" customHeight="1">
      <c r="A88" s="290">
        <v>23</v>
      </c>
      <c r="B88" s="409" t="s">
        <v>155</v>
      </c>
      <c r="C88" s="296">
        <v>53</v>
      </c>
      <c r="D88" s="296">
        <v>31</v>
      </c>
      <c r="E88" s="296">
        <v>27</v>
      </c>
      <c r="F88" s="292">
        <f t="shared" si="3"/>
        <v>111</v>
      </c>
      <c r="G88" s="298">
        <v>6</v>
      </c>
    </row>
    <row r="89" spans="1:7" ht="18.75" customHeight="1">
      <c r="A89" s="294">
        <v>24</v>
      </c>
      <c r="B89" s="407" t="s">
        <v>102</v>
      </c>
      <c r="C89" s="296">
        <v>30</v>
      </c>
      <c r="D89" s="296">
        <v>27</v>
      </c>
      <c r="E89" s="296">
        <v>18</v>
      </c>
      <c r="F89" s="292">
        <f t="shared" si="3"/>
        <v>75</v>
      </c>
      <c r="G89" s="298">
        <v>5</v>
      </c>
    </row>
    <row r="90" spans="1:7" ht="18.75" customHeight="1">
      <c r="A90" s="290">
        <v>25</v>
      </c>
      <c r="B90" s="407" t="s">
        <v>330</v>
      </c>
      <c r="C90" s="296">
        <v>32</v>
      </c>
      <c r="D90" s="296">
        <v>26</v>
      </c>
      <c r="E90" s="296">
        <v>0</v>
      </c>
      <c r="F90" s="292">
        <f t="shared" si="3"/>
        <v>58</v>
      </c>
      <c r="G90" s="298">
        <v>4</v>
      </c>
    </row>
    <row r="91" spans="1:7" ht="18.75" customHeight="1">
      <c r="A91" s="294">
        <v>26</v>
      </c>
      <c r="B91" s="304"/>
      <c r="C91" s="296"/>
      <c r="D91" s="296"/>
      <c r="E91" s="296"/>
      <c r="F91" s="292"/>
      <c r="G91" s="298"/>
    </row>
    <row r="95" ht="15.75">
      <c r="B95" s="96" t="s">
        <v>150</v>
      </c>
    </row>
  </sheetData>
  <printOptions/>
  <pageMargins left="0.5513888888888889" right="0" top="0.7875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4">
      <selection activeCell="N17" sqref="N17"/>
    </sheetView>
  </sheetViews>
  <sheetFormatPr defaultColWidth="9.140625" defaultRowHeight="19.5" customHeight="1"/>
  <cols>
    <col min="1" max="1" width="4.8515625" style="115" customWidth="1"/>
    <col min="2" max="2" width="26.7109375" style="141" customWidth="1"/>
    <col min="3" max="3" width="32.00390625" style="142" customWidth="1"/>
    <col min="4" max="4" width="10.7109375" style="117" customWidth="1"/>
    <col min="5" max="6" width="10.7109375" style="143" customWidth="1"/>
    <col min="7" max="7" width="8.00390625" style="143" customWidth="1"/>
    <col min="8" max="8" width="24.00390625" style="144" customWidth="1"/>
    <col min="9" max="9" width="31.28125" style="145" customWidth="1"/>
    <col min="10" max="10" width="10.7109375" style="146" customWidth="1"/>
    <col min="11" max="11" width="10.7109375" style="119" customWidth="1"/>
    <col min="12" max="12" width="10.7109375" style="147" customWidth="1"/>
    <col min="13" max="13" width="3.8515625" style="115" customWidth="1"/>
    <col min="14" max="16384" width="9.140625" style="115" customWidth="1"/>
  </cols>
  <sheetData>
    <row r="1" spans="1:13" ht="18" customHeight="1">
      <c r="A1" s="148"/>
      <c r="B1" s="135" t="s">
        <v>129</v>
      </c>
      <c r="C1" s="149"/>
      <c r="D1" s="122"/>
      <c r="E1" s="83"/>
      <c r="F1" s="83"/>
      <c r="G1" s="83"/>
      <c r="H1" s="150"/>
      <c r="I1" s="151"/>
      <c r="J1" s="152"/>
      <c r="K1" s="132"/>
      <c r="L1" s="117"/>
      <c r="M1" s="116"/>
    </row>
    <row r="2" spans="1:13" ht="18" customHeight="1">
      <c r="A2" s="153"/>
      <c r="B2" s="139" t="s">
        <v>38</v>
      </c>
      <c r="C2" s="155"/>
      <c r="D2" s="156"/>
      <c r="E2" s="157"/>
      <c r="F2" s="157"/>
      <c r="G2" s="157"/>
      <c r="H2" s="150"/>
      <c r="I2" s="151"/>
      <c r="J2" s="152"/>
      <c r="K2" s="132"/>
      <c r="L2" s="117"/>
      <c r="M2" s="116"/>
    </row>
    <row r="3" spans="1:13" ht="18" customHeight="1">
      <c r="A3" s="153"/>
      <c r="B3" s="158"/>
      <c r="C3" s="155"/>
      <c r="D3" s="156"/>
      <c r="E3" s="157"/>
      <c r="F3" s="157"/>
      <c r="G3" s="157"/>
      <c r="H3" s="150"/>
      <c r="I3" s="151"/>
      <c r="J3" s="152"/>
      <c r="K3" s="132"/>
      <c r="L3" s="117"/>
      <c r="M3" s="116"/>
    </row>
    <row r="4" spans="1:12" ht="18" customHeight="1">
      <c r="A4" s="130"/>
      <c r="B4" s="159" t="s">
        <v>20</v>
      </c>
      <c r="C4" s="5" t="s">
        <v>26</v>
      </c>
      <c r="D4" s="3" t="s">
        <v>39</v>
      </c>
      <c r="E4" s="3" t="s">
        <v>40</v>
      </c>
      <c r="F4" s="3" t="s">
        <v>22</v>
      </c>
      <c r="G4" s="160" t="s">
        <v>17</v>
      </c>
      <c r="H4" s="159" t="s">
        <v>20</v>
      </c>
      <c r="I4" s="5" t="s">
        <v>26</v>
      </c>
      <c r="J4" s="3" t="s">
        <v>39</v>
      </c>
      <c r="K4" s="3" t="s">
        <v>40</v>
      </c>
      <c r="L4" s="3" t="s">
        <v>22</v>
      </c>
    </row>
    <row r="5" spans="1:12" ht="18" customHeight="1">
      <c r="A5" s="131">
        <v>1</v>
      </c>
      <c r="B5" s="34"/>
      <c r="C5" s="34"/>
      <c r="D5" s="178"/>
      <c r="E5" s="178"/>
      <c r="F5" s="179">
        <f aca="true" t="shared" si="0" ref="F5:F27">SUM(D5:E5)</f>
        <v>0</v>
      </c>
      <c r="G5" s="32">
        <v>50</v>
      </c>
      <c r="H5" s="34"/>
      <c r="I5" s="9"/>
      <c r="J5" s="178"/>
      <c r="K5" s="178"/>
      <c r="L5" s="180">
        <f aca="true" t="shared" si="1" ref="L5:L21">SUM(J5:K5)</f>
        <v>0</v>
      </c>
    </row>
    <row r="6" spans="1:12" ht="18" customHeight="1">
      <c r="A6" s="131">
        <f aca="true" t="shared" si="2" ref="A6:A30">A5+1</f>
        <v>2</v>
      </c>
      <c r="B6" s="34"/>
      <c r="C6" s="34"/>
      <c r="D6" s="178"/>
      <c r="E6" s="178"/>
      <c r="F6" s="179">
        <f t="shared" si="0"/>
        <v>0</v>
      </c>
      <c r="G6" s="32">
        <v>47</v>
      </c>
      <c r="H6" s="34"/>
      <c r="I6" s="34"/>
      <c r="J6" s="178"/>
      <c r="K6" s="178"/>
      <c r="L6" s="180">
        <f t="shared" si="1"/>
        <v>0</v>
      </c>
    </row>
    <row r="7" spans="1:12" ht="18" customHeight="1">
      <c r="A7" s="131">
        <f t="shared" si="2"/>
        <v>3</v>
      </c>
      <c r="B7" s="34"/>
      <c r="C7" s="34"/>
      <c r="D7" s="178"/>
      <c r="E7" s="178"/>
      <c r="F7" s="179">
        <f t="shared" si="0"/>
        <v>0</v>
      </c>
      <c r="G7" s="32">
        <v>45</v>
      </c>
      <c r="H7" s="34"/>
      <c r="I7" s="34"/>
      <c r="J7" s="178"/>
      <c r="K7" s="178"/>
      <c r="L7" s="180">
        <f t="shared" si="1"/>
        <v>0</v>
      </c>
    </row>
    <row r="8" spans="1:12" ht="18" customHeight="1">
      <c r="A8" s="131">
        <f t="shared" si="2"/>
        <v>4</v>
      </c>
      <c r="B8" s="34"/>
      <c r="C8" s="34"/>
      <c r="D8" s="178"/>
      <c r="E8" s="178"/>
      <c r="F8" s="179">
        <f t="shared" si="0"/>
        <v>0</v>
      </c>
      <c r="G8" s="32">
        <v>44</v>
      </c>
      <c r="H8" s="34"/>
      <c r="I8" s="34"/>
      <c r="J8" s="178"/>
      <c r="K8" s="178"/>
      <c r="L8" s="180">
        <f t="shared" si="1"/>
        <v>0</v>
      </c>
    </row>
    <row r="9" spans="1:12" ht="18" customHeight="1">
      <c r="A9" s="131">
        <f t="shared" si="2"/>
        <v>5</v>
      </c>
      <c r="B9" s="34"/>
      <c r="C9" s="34"/>
      <c r="D9" s="178"/>
      <c r="E9" s="178"/>
      <c r="F9" s="179">
        <f t="shared" si="0"/>
        <v>0</v>
      </c>
      <c r="G9" s="32">
        <v>43</v>
      </c>
      <c r="H9" s="34"/>
      <c r="I9" s="34"/>
      <c r="J9" s="178"/>
      <c r="K9" s="178"/>
      <c r="L9" s="180">
        <f t="shared" si="1"/>
        <v>0</v>
      </c>
    </row>
    <row r="10" spans="1:12" ht="18" customHeight="1">
      <c r="A10" s="131">
        <f t="shared" si="2"/>
        <v>6</v>
      </c>
      <c r="B10" s="34"/>
      <c r="C10" s="34"/>
      <c r="D10" s="178"/>
      <c r="E10" s="178"/>
      <c r="F10" s="179">
        <f t="shared" si="0"/>
        <v>0</v>
      </c>
      <c r="G10" s="32">
        <v>42</v>
      </c>
      <c r="H10" s="34"/>
      <c r="I10" s="34"/>
      <c r="J10" s="178"/>
      <c r="K10" s="178"/>
      <c r="L10" s="180">
        <f t="shared" si="1"/>
        <v>0</v>
      </c>
    </row>
    <row r="11" spans="1:12" ht="18" customHeight="1">
      <c r="A11" s="131">
        <f t="shared" si="2"/>
        <v>7</v>
      </c>
      <c r="B11" s="34"/>
      <c r="C11" s="34"/>
      <c r="D11" s="178"/>
      <c r="E11" s="178"/>
      <c r="F11" s="179">
        <f t="shared" si="0"/>
        <v>0</v>
      </c>
      <c r="G11" s="32">
        <v>41</v>
      </c>
      <c r="H11" s="181"/>
      <c r="I11" s="34"/>
      <c r="J11" s="178"/>
      <c r="K11" s="178"/>
      <c r="L11" s="180">
        <f t="shared" si="1"/>
        <v>0</v>
      </c>
    </row>
    <row r="12" spans="1:12" ht="18" customHeight="1">
      <c r="A12" s="131">
        <f t="shared" si="2"/>
        <v>8</v>
      </c>
      <c r="B12" s="34"/>
      <c r="C12" s="34"/>
      <c r="D12" s="178"/>
      <c r="E12" s="178"/>
      <c r="F12" s="179">
        <f t="shared" si="0"/>
        <v>0</v>
      </c>
      <c r="G12" s="32">
        <v>40</v>
      </c>
      <c r="H12" s="34"/>
      <c r="I12" s="34"/>
      <c r="J12" s="178"/>
      <c r="K12" s="178"/>
      <c r="L12" s="180">
        <f t="shared" si="1"/>
        <v>0</v>
      </c>
    </row>
    <row r="13" spans="1:12" ht="18" customHeight="1">
      <c r="A13" s="131">
        <f t="shared" si="2"/>
        <v>9</v>
      </c>
      <c r="B13" s="181"/>
      <c r="C13" s="34"/>
      <c r="D13" s="178"/>
      <c r="E13" s="178"/>
      <c r="F13" s="179">
        <f t="shared" si="0"/>
        <v>0</v>
      </c>
      <c r="G13" s="32">
        <v>39</v>
      </c>
      <c r="H13" s="34"/>
      <c r="I13" s="34"/>
      <c r="J13" s="178"/>
      <c r="K13" s="178"/>
      <c r="L13" s="180">
        <f t="shared" si="1"/>
        <v>0</v>
      </c>
    </row>
    <row r="14" spans="1:12" ht="18" customHeight="1">
      <c r="A14" s="131">
        <f t="shared" si="2"/>
        <v>10</v>
      </c>
      <c r="B14" s="182"/>
      <c r="C14" s="183"/>
      <c r="D14" s="184"/>
      <c r="E14" s="184"/>
      <c r="F14" s="185">
        <f t="shared" si="0"/>
        <v>0</v>
      </c>
      <c r="G14" s="32">
        <v>38</v>
      </c>
      <c r="H14" s="34"/>
      <c r="I14" s="34"/>
      <c r="J14" s="178"/>
      <c r="K14" s="178"/>
      <c r="L14" s="180">
        <f t="shared" si="1"/>
        <v>0</v>
      </c>
    </row>
    <row r="15" spans="1:12" ht="18" customHeight="1">
      <c r="A15" s="131">
        <f t="shared" si="2"/>
        <v>11</v>
      </c>
      <c r="B15" s="183"/>
      <c r="C15" s="34"/>
      <c r="D15" s="184"/>
      <c r="E15" s="184"/>
      <c r="F15" s="185">
        <f t="shared" si="0"/>
        <v>0</v>
      </c>
      <c r="G15" s="32">
        <v>37</v>
      </c>
      <c r="H15" s="34"/>
      <c r="I15" s="34"/>
      <c r="J15" s="178"/>
      <c r="K15" s="178"/>
      <c r="L15" s="180">
        <f t="shared" si="1"/>
        <v>0</v>
      </c>
    </row>
    <row r="16" spans="1:12" ht="18" customHeight="1">
      <c r="A16" s="131">
        <f t="shared" si="2"/>
        <v>12</v>
      </c>
      <c r="B16" s="34"/>
      <c r="C16" s="34"/>
      <c r="D16" s="178"/>
      <c r="E16" s="178"/>
      <c r="F16" s="179">
        <f t="shared" si="0"/>
        <v>0</v>
      </c>
      <c r="G16" s="32">
        <v>36</v>
      </c>
      <c r="H16" s="34"/>
      <c r="I16" s="34"/>
      <c r="J16" s="178"/>
      <c r="K16" s="178"/>
      <c r="L16" s="180">
        <f t="shared" si="1"/>
        <v>0</v>
      </c>
    </row>
    <row r="17" spans="1:12" ht="18" customHeight="1">
      <c r="A17" s="131">
        <f t="shared" si="2"/>
        <v>13</v>
      </c>
      <c r="B17" s="34"/>
      <c r="C17" s="34"/>
      <c r="D17" s="178"/>
      <c r="E17" s="178"/>
      <c r="F17" s="179">
        <f t="shared" si="0"/>
        <v>0</v>
      </c>
      <c r="G17" s="32">
        <v>35</v>
      </c>
      <c r="H17" s="34"/>
      <c r="I17" s="34"/>
      <c r="J17" s="178"/>
      <c r="K17" s="178"/>
      <c r="L17" s="180">
        <f t="shared" si="1"/>
        <v>0</v>
      </c>
    </row>
    <row r="18" spans="1:12" ht="18" customHeight="1">
      <c r="A18" s="131">
        <f t="shared" si="2"/>
        <v>14</v>
      </c>
      <c r="B18" s="34"/>
      <c r="C18" s="34"/>
      <c r="D18" s="178"/>
      <c r="E18" s="178"/>
      <c r="F18" s="179">
        <f t="shared" si="0"/>
        <v>0</v>
      </c>
      <c r="G18" s="32">
        <v>34</v>
      </c>
      <c r="H18" s="34"/>
      <c r="I18" s="34"/>
      <c r="J18" s="178"/>
      <c r="K18" s="178"/>
      <c r="L18" s="180">
        <f t="shared" si="1"/>
        <v>0</v>
      </c>
    </row>
    <row r="19" spans="1:12" ht="18" customHeight="1">
      <c r="A19" s="131">
        <f t="shared" si="2"/>
        <v>15</v>
      </c>
      <c r="B19" s="34"/>
      <c r="C19" s="34"/>
      <c r="D19" s="178"/>
      <c r="E19" s="178"/>
      <c r="F19" s="179">
        <f t="shared" si="0"/>
        <v>0</v>
      </c>
      <c r="G19" s="32">
        <v>33</v>
      </c>
      <c r="H19" s="34"/>
      <c r="I19" s="34"/>
      <c r="J19" s="178"/>
      <c r="K19" s="178"/>
      <c r="L19" s="180">
        <f t="shared" si="1"/>
        <v>0</v>
      </c>
    </row>
    <row r="20" spans="1:12" ht="18" customHeight="1">
      <c r="A20" s="131">
        <f t="shared" si="2"/>
        <v>16</v>
      </c>
      <c r="B20" s="34"/>
      <c r="C20" s="34"/>
      <c r="D20" s="178"/>
      <c r="E20" s="178"/>
      <c r="F20" s="179">
        <f t="shared" si="0"/>
        <v>0</v>
      </c>
      <c r="G20" s="32">
        <v>32</v>
      </c>
      <c r="H20" s="34"/>
      <c r="I20" s="34"/>
      <c r="J20" s="178"/>
      <c r="K20" s="178"/>
      <c r="L20" s="180">
        <f t="shared" si="1"/>
        <v>0</v>
      </c>
    </row>
    <row r="21" spans="1:12" ht="18" customHeight="1">
      <c r="A21" s="131">
        <f t="shared" si="2"/>
        <v>17</v>
      </c>
      <c r="B21" s="34"/>
      <c r="C21" s="34"/>
      <c r="D21" s="178"/>
      <c r="E21" s="178"/>
      <c r="F21" s="179">
        <f t="shared" si="0"/>
        <v>0</v>
      </c>
      <c r="G21" s="32">
        <v>31</v>
      </c>
      <c r="H21" s="34"/>
      <c r="I21" s="34"/>
      <c r="J21" s="178"/>
      <c r="K21" s="178"/>
      <c r="L21" s="180">
        <f t="shared" si="1"/>
        <v>0</v>
      </c>
    </row>
    <row r="22" spans="1:12" ht="18" customHeight="1">
      <c r="A22" s="131">
        <f t="shared" si="2"/>
        <v>18</v>
      </c>
      <c r="B22" s="34"/>
      <c r="C22" s="34"/>
      <c r="D22" s="178"/>
      <c r="E22" s="178"/>
      <c r="F22" s="179">
        <f t="shared" si="0"/>
        <v>0</v>
      </c>
      <c r="G22" s="32">
        <v>30</v>
      </c>
      <c r="H22" s="34"/>
      <c r="I22" s="34"/>
      <c r="J22" s="178"/>
      <c r="K22" s="34"/>
      <c r="L22" s="180" t="s">
        <v>41</v>
      </c>
    </row>
    <row r="23" spans="1:12" ht="18" customHeight="1">
      <c r="A23" s="131">
        <f t="shared" si="2"/>
        <v>19</v>
      </c>
      <c r="B23" s="34"/>
      <c r="C23" s="34"/>
      <c r="D23" s="178"/>
      <c r="E23" s="178"/>
      <c r="F23" s="179">
        <f t="shared" si="0"/>
        <v>0</v>
      </c>
      <c r="G23" s="32">
        <v>29</v>
      </c>
      <c r="H23" s="34"/>
      <c r="I23" s="34"/>
      <c r="J23" s="34"/>
      <c r="K23" s="178"/>
      <c r="L23" s="180" t="s">
        <v>41</v>
      </c>
    </row>
    <row r="24" spans="1:12" ht="18" customHeight="1">
      <c r="A24" s="131">
        <f t="shared" si="2"/>
        <v>20</v>
      </c>
      <c r="B24" s="34"/>
      <c r="C24" s="34"/>
      <c r="D24" s="178"/>
      <c r="E24" s="178"/>
      <c r="F24" s="179">
        <f t="shared" si="0"/>
        <v>0</v>
      </c>
      <c r="G24" s="32">
        <v>28</v>
      </c>
      <c r="H24" s="34"/>
      <c r="I24" s="34"/>
      <c r="J24" s="34"/>
      <c r="K24" s="178"/>
      <c r="L24" s="180" t="s">
        <v>41</v>
      </c>
    </row>
    <row r="25" spans="1:12" ht="18" customHeight="1">
      <c r="A25" s="131">
        <f t="shared" si="2"/>
        <v>21</v>
      </c>
      <c r="B25" s="34"/>
      <c r="C25" s="34"/>
      <c r="D25" s="178"/>
      <c r="E25" s="178"/>
      <c r="F25" s="179">
        <f t="shared" si="0"/>
        <v>0</v>
      </c>
      <c r="G25" s="32">
        <v>27</v>
      </c>
      <c r="H25" s="34"/>
      <c r="I25" s="34"/>
      <c r="J25" s="34"/>
      <c r="K25" s="178"/>
      <c r="L25" s="180" t="s">
        <v>41</v>
      </c>
    </row>
    <row r="26" spans="1:12" ht="18" customHeight="1">
      <c r="A26" s="131">
        <f t="shared" si="2"/>
        <v>22</v>
      </c>
      <c r="B26" s="34"/>
      <c r="C26" s="34"/>
      <c r="D26" s="178"/>
      <c r="E26" s="178"/>
      <c r="F26" s="179">
        <f t="shared" si="0"/>
        <v>0</v>
      </c>
      <c r="G26" s="32">
        <v>26</v>
      </c>
      <c r="H26" s="5"/>
      <c r="I26" s="9"/>
      <c r="J26" s="3"/>
      <c r="K26" s="3"/>
      <c r="L26" s="6"/>
    </row>
    <row r="27" spans="1:12" ht="18" customHeight="1">
      <c r="A27" s="131">
        <f t="shared" si="2"/>
        <v>23</v>
      </c>
      <c r="B27" s="181"/>
      <c r="C27" s="34"/>
      <c r="D27" s="178"/>
      <c r="E27" s="178"/>
      <c r="F27" s="179">
        <f t="shared" si="0"/>
        <v>0</v>
      </c>
      <c r="G27" s="32">
        <v>25</v>
      </c>
      <c r="H27" s="5"/>
      <c r="I27" s="9"/>
      <c r="J27" s="3"/>
      <c r="K27" s="3"/>
      <c r="L27" s="6"/>
    </row>
    <row r="28" spans="1:12" ht="18" customHeight="1">
      <c r="A28" s="131">
        <f t="shared" si="2"/>
        <v>24</v>
      </c>
      <c r="B28" s="34"/>
      <c r="C28" s="34"/>
      <c r="D28" s="34"/>
      <c r="E28" s="178"/>
      <c r="F28" s="179" t="s">
        <v>41</v>
      </c>
      <c r="G28" s="32">
        <v>24</v>
      </c>
      <c r="H28" s="5"/>
      <c r="I28" s="9"/>
      <c r="J28" s="3"/>
      <c r="K28" s="3"/>
      <c r="L28" s="6"/>
    </row>
    <row r="29" spans="1:12" ht="18" customHeight="1">
      <c r="A29" s="131">
        <f t="shared" si="2"/>
        <v>25</v>
      </c>
      <c r="B29" s="34"/>
      <c r="C29" s="34"/>
      <c r="D29" s="34"/>
      <c r="E29" s="178"/>
      <c r="F29" s="179" t="s">
        <v>41</v>
      </c>
      <c r="G29" s="32">
        <v>23</v>
      </c>
      <c r="H29" s="5"/>
      <c r="I29" s="9"/>
      <c r="J29" s="3"/>
      <c r="K29" s="3"/>
      <c r="L29" s="6"/>
    </row>
    <row r="30" spans="1:12" ht="18" customHeight="1">
      <c r="A30" s="131">
        <f t="shared" si="2"/>
        <v>26</v>
      </c>
      <c r="B30" s="34"/>
      <c r="C30" s="34"/>
      <c r="D30" s="34"/>
      <c r="E30" s="178"/>
      <c r="F30" s="179" t="s">
        <v>41</v>
      </c>
      <c r="G30" s="32">
        <v>22</v>
      </c>
      <c r="H30" s="5"/>
      <c r="I30" s="9"/>
      <c r="J30" s="3"/>
      <c r="K30" s="3"/>
      <c r="L30" s="6"/>
    </row>
    <row r="31" spans="1:13" ht="18" customHeight="1">
      <c r="A31" s="116"/>
      <c r="B31" s="172"/>
      <c r="C31" s="141"/>
      <c r="D31" s="150"/>
      <c r="E31" s="116"/>
      <c r="F31" s="81"/>
      <c r="G31" s="81"/>
      <c r="H31" s="170"/>
      <c r="I31" s="151"/>
      <c r="J31" s="171"/>
      <c r="K31" s="116"/>
      <c r="L31" s="116"/>
      <c r="M31" s="116"/>
    </row>
    <row r="32" spans="1:13" ht="18" customHeight="1">
      <c r="A32" s="116"/>
      <c r="B32" s="172"/>
      <c r="C32" s="141"/>
      <c r="D32" s="150"/>
      <c r="E32" s="116"/>
      <c r="F32" s="81"/>
      <c r="G32" s="81"/>
      <c r="H32" s="170"/>
      <c r="I32" s="151"/>
      <c r="J32" s="171"/>
      <c r="K32" s="116"/>
      <c r="L32" s="116"/>
      <c r="M32" s="116"/>
    </row>
    <row r="33" spans="1:13" ht="18" customHeight="1">
      <c r="A33" s="133"/>
      <c r="B33" s="58"/>
      <c r="C33" s="173" t="s">
        <v>18</v>
      </c>
      <c r="D33" s="85"/>
      <c r="E33" s="76"/>
      <c r="F33" s="133"/>
      <c r="G33" s="133"/>
      <c r="H33" s="170"/>
      <c r="I33" s="151"/>
      <c r="J33" s="174"/>
      <c r="K33" s="153"/>
      <c r="L33" s="116"/>
      <c r="M33" s="116"/>
    </row>
    <row r="34" spans="1:13" ht="18" customHeight="1">
      <c r="A34" s="77"/>
      <c r="B34" s="77"/>
      <c r="C34" s="175"/>
      <c r="D34" s="77"/>
      <c r="E34" s="77"/>
      <c r="F34" s="133"/>
      <c r="G34" s="133"/>
      <c r="H34" s="150"/>
      <c r="I34" s="151"/>
      <c r="J34" s="174"/>
      <c r="K34" s="153"/>
      <c r="L34" s="116"/>
      <c r="M34" s="116"/>
    </row>
    <row r="35" spans="1:13" ht="18" customHeight="1">
      <c r="A35" s="92">
        <v>1</v>
      </c>
      <c r="B35" s="5"/>
      <c r="C35" s="3"/>
      <c r="D35" s="3"/>
      <c r="E35" s="3"/>
      <c r="F35" s="78">
        <f aca="true" t="shared" si="3" ref="F35:F46">SUM(C35:E35)</f>
        <v>0</v>
      </c>
      <c r="G35" s="10">
        <v>20</v>
      </c>
      <c r="H35" s="150"/>
      <c r="I35" s="151"/>
      <c r="J35" s="174"/>
      <c r="K35" s="153"/>
      <c r="L35" s="116"/>
      <c r="M35" s="116"/>
    </row>
    <row r="36" spans="1:13" ht="18" customHeight="1">
      <c r="A36" s="92">
        <v>2</v>
      </c>
      <c r="B36" s="5"/>
      <c r="C36" s="3"/>
      <c r="D36" s="3"/>
      <c r="E36" s="3"/>
      <c r="F36" s="78">
        <f t="shared" si="3"/>
        <v>0</v>
      </c>
      <c r="G36" s="10">
        <v>18</v>
      </c>
      <c r="H36" s="150"/>
      <c r="I36" s="151"/>
      <c r="J36" s="174"/>
      <c r="K36" s="153"/>
      <c r="L36" s="116"/>
      <c r="M36" s="116"/>
    </row>
    <row r="37" spans="1:13" ht="18" customHeight="1">
      <c r="A37" s="93">
        <v>3</v>
      </c>
      <c r="B37" s="5"/>
      <c r="C37" s="3"/>
      <c r="D37" s="3"/>
      <c r="E37" s="3"/>
      <c r="F37" s="78">
        <f t="shared" si="3"/>
        <v>0</v>
      </c>
      <c r="G37" s="32">
        <v>16</v>
      </c>
      <c r="H37" s="150"/>
      <c r="I37" s="151"/>
      <c r="J37" s="174"/>
      <c r="K37" s="153"/>
      <c r="L37" s="116"/>
      <c r="M37" s="116"/>
    </row>
    <row r="38" spans="1:13" ht="18" customHeight="1">
      <c r="A38" s="92">
        <v>4</v>
      </c>
      <c r="B38" s="5"/>
      <c r="C38" s="3"/>
      <c r="D38" s="3"/>
      <c r="E38" s="3"/>
      <c r="F38" s="78">
        <f t="shared" si="3"/>
        <v>0</v>
      </c>
      <c r="G38" s="10">
        <v>15</v>
      </c>
      <c r="H38" s="150"/>
      <c r="I38" s="151"/>
      <c r="J38" s="174"/>
      <c r="K38" s="153"/>
      <c r="L38" s="116"/>
      <c r="M38" s="116"/>
    </row>
    <row r="39" spans="1:13" ht="18" customHeight="1">
      <c r="A39" s="92">
        <v>5</v>
      </c>
      <c r="B39" s="9"/>
      <c r="C39" s="3"/>
      <c r="D39" s="3"/>
      <c r="E39" s="3"/>
      <c r="F39" s="78">
        <f t="shared" si="3"/>
        <v>0</v>
      </c>
      <c r="G39" s="10">
        <v>14</v>
      </c>
      <c r="H39" s="150"/>
      <c r="I39" s="151"/>
      <c r="J39" s="174"/>
      <c r="K39" s="153"/>
      <c r="L39" s="116"/>
      <c r="M39" s="116"/>
    </row>
    <row r="40" spans="1:13" ht="18" customHeight="1">
      <c r="A40" s="92">
        <v>6</v>
      </c>
      <c r="B40" s="5"/>
      <c r="C40" s="3"/>
      <c r="D40" s="3"/>
      <c r="E40" s="3"/>
      <c r="F40" s="78">
        <f t="shared" si="3"/>
        <v>0</v>
      </c>
      <c r="G40" s="10">
        <v>13</v>
      </c>
      <c r="H40" s="150"/>
      <c r="I40" s="151"/>
      <c r="J40" s="174"/>
      <c r="K40" s="153"/>
      <c r="L40" s="116"/>
      <c r="M40" s="116"/>
    </row>
    <row r="41" spans="1:13" ht="18" customHeight="1">
      <c r="A41" s="92">
        <v>7</v>
      </c>
      <c r="B41" s="5"/>
      <c r="C41" s="3"/>
      <c r="D41" s="3"/>
      <c r="E41" s="3"/>
      <c r="F41" s="78">
        <f t="shared" si="3"/>
        <v>0</v>
      </c>
      <c r="G41" s="10">
        <v>12</v>
      </c>
      <c r="H41" s="150"/>
      <c r="I41" s="151"/>
      <c r="J41" s="174"/>
      <c r="K41" s="153"/>
      <c r="L41" s="116"/>
      <c r="M41" s="116"/>
    </row>
    <row r="42" spans="1:13" ht="18" customHeight="1">
      <c r="A42" s="92">
        <v>8</v>
      </c>
      <c r="B42" s="5"/>
      <c r="C42" s="3"/>
      <c r="D42" s="3"/>
      <c r="E42" s="3"/>
      <c r="F42" s="78">
        <f t="shared" si="3"/>
        <v>0</v>
      </c>
      <c r="G42" s="10">
        <v>11</v>
      </c>
      <c r="H42" s="150"/>
      <c r="I42" s="151"/>
      <c r="J42" s="174"/>
      <c r="K42" s="153"/>
      <c r="L42" s="116"/>
      <c r="M42" s="116"/>
    </row>
    <row r="43" spans="1:13" ht="18" customHeight="1">
      <c r="A43" s="92">
        <v>9</v>
      </c>
      <c r="B43" s="5"/>
      <c r="C43" s="3"/>
      <c r="D43" s="3"/>
      <c r="E43" s="3"/>
      <c r="F43" s="78">
        <f t="shared" si="3"/>
        <v>0</v>
      </c>
      <c r="G43" s="10">
        <v>10</v>
      </c>
      <c r="H43" s="150"/>
      <c r="I43" s="151"/>
      <c r="J43" s="174"/>
      <c r="K43" s="153"/>
      <c r="L43" s="116"/>
      <c r="M43" s="116"/>
    </row>
    <row r="44" spans="1:13" ht="18" customHeight="1">
      <c r="A44" s="92">
        <v>10</v>
      </c>
      <c r="B44" s="5"/>
      <c r="C44" s="3"/>
      <c r="D44" s="3"/>
      <c r="E44" s="3"/>
      <c r="F44" s="78">
        <f t="shared" si="3"/>
        <v>0</v>
      </c>
      <c r="G44" s="10">
        <v>9</v>
      </c>
      <c r="H44" s="150"/>
      <c r="I44" s="151"/>
      <c r="J44" s="174"/>
      <c r="K44" s="153"/>
      <c r="L44" s="116"/>
      <c r="M44" s="116"/>
    </row>
    <row r="45" spans="1:13" ht="18" customHeight="1">
      <c r="A45" s="92">
        <v>11</v>
      </c>
      <c r="B45" s="5"/>
      <c r="C45" s="3"/>
      <c r="D45" s="3"/>
      <c r="E45" s="3"/>
      <c r="F45" s="78">
        <f t="shared" si="3"/>
        <v>0</v>
      </c>
      <c r="G45" s="10">
        <v>8</v>
      </c>
      <c r="H45" s="150"/>
      <c r="I45" s="151"/>
      <c r="J45" s="174"/>
      <c r="K45" s="153"/>
      <c r="L45" s="116"/>
      <c r="M45" s="116"/>
    </row>
    <row r="46" spans="1:13" ht="18" customHeight="1">
      <c r="A46" s="92">
        <v>12</v>
      </c>
      <c r="B46" s="5"/>
      <c r="C46" s="3"/>
      <c r="D46" s="3"/>
      <c r="E46" s="3"/>
      <c r="F46" s="78">
        <f t="shared" si="3"/>
        <v>0</v>
      </c>
      <c r="G46" s="10">
        <v>0</v>
      </c>
      <c r="H46" s="150"/>
      <c r="I46" s="151"/>
      <c r="J46" s="174"/>
      <c r="K46" s="153"/>
      <c r="L46" s="116"/>
      <c r="M46" s="116"/>
    </row>
    <row r="47" spans="1:13" ht="18" customHeight="1">
      <c r="A47" s="77"/>
      <c r="B47" s="77"/>
      <c r="C47" s="175"/>
      <c r="D47" s="77"/>
      <c r="E47" s="77"/>
      <c r="F47" s="133"/>
      <c r="G47" s="133"/>
      <c r="H47" s="150"/>
      <c r="I47" s="151"/>
      <c r="J47" s="174"/>
      <c r="K47" s="153"/>
      <c r="L47" s="116"/>
      <c r="M47" s="116"/>
    </row>
    <row r="48" spans="1:13" ht="18" customHeight="1">
      <c r="A48" s="133"/>
      <c r="B48" s="96" t="s">
        <v>146</v>
      </c>
      <c r="C48" s="176"/>
      <c r="D48" s="8"/>
      <c r="E48" s="76"/>
      <c r="F48" s="133"/>
      <c r="G48" s="133"/>
      <c r="H48" s="150"/>
      <c r="I48" s="151"/>
      <c r="J48" s="174"/>
      <c r="K48" s="177"/>
      <c r="L48" s="117"/>
      <c r="M48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6">
      <selection activeCell="A6" sqref="A6"/>
    </sheetView>
  </sheetViews>
  <sheetFormatPr defaultColWidth="9.140625" defaultRowHeight="19.5" customHeight="1"/>
  <cols>
    <col min="1" max="1" width="5.7109375" style="81" customWidth="1"/>
    <col min="2" max="2" width="29.00390625" style="116" customWidth="1"/>
    <col min="3" max="3" width="32.00390625" style="151" customWidth="1"/>
    <col min="4" max="4" width="10.28125" style="117" customWidth="1"/>
    <col min="5" max="5" width="8.00390625" style="81" customWidth="1"/>
    <col min="6" max="6" width="10.00390625" style="81" customWidth="1"/>
    <col min="7" max="7" width="9.140625" style="81" customWidth="1"/>
    <col min="8" max="9" width="8.00390625" style="81" customWidth="1"/>
    <col min="10" max="10" width="20.421875" style="150" customWidth="1"/>
    <col min="11" max="11" width="31.421875" style="186" customWidth="1"/>
    <col min="12" max="12" width="9.28125" style="132" customWidth="1"/>
    <col min="13" max="13" width="8.28125" style="117" customWidth="1"/>
    <col min="14" max="14" width="9.7109375" style="81" customWidth="1"/>
    <col min="15" max="15" width="9.140625" style="81" customWidth="1"/>
    <col min="16" max="16" width="6.7109375" style="81" customWidth="1"/>
    <col min="17" max="16384" width="9.140625" style="116" customWidth="1"/>
  </cols>
  <sheetData>
    <row r="1" spans="1:9" ht="18" customHeight="1">
      <c r="A1" s="83"/>
      <c r="B1" s="135" t="s">
        <v>129</v>
      </c>
      <c r="C1" s="187"/>
      <c r="D1" s="122"/>
      <c r="E1" s="83"/>
      <c r="F1" s="83"/>
      <c r="G1" s="83"/>
      <c r="H1" s="83"/>
      <c r="I1" s="83"/>
    </row>
    <row r="2" spans="1:9" ht="18" customHeight="1">
      <c r="A2" s="157"/>
      <c r="B2" s="139" t="s">
        <v>42</v>
      </c>
      <c r="C2" s="188"/>
      <c r="D2" s="156"/>
      <c r="E2" s="157"/>
      <c r="F2" s="157"/>
      <c r="G2" s="157"/>
      <c r="H2" s="157"/>
      <c r="I2" s="157"/>
    </row>
    <row r="3" spans="1:9" ht="18" customHeight="1">
      <c r="A3" s="157"/>
      <c r="B3" s="158"/>
      <c r="C3" s="188"/>
      <c r="D3" s="156"/>
      <c r="E3" s="157"/>
      <c r="F3" s="157"/>
      <c r="G3" s="157"/>
      <c r="H3" s="157"/>
      <c r="I3" s="157"/>
    </row>
    <row r="4" spans="1:16" ht="18" customHeight="1">
      <c r="A4" s="131" t="s">
        <v>23</v>
      </c>
      <c r="B4" s="159" t="s">
        <v>20</v>
      </c>
      <c r="C4" s="159" t="s">
        <v>26</v>
      </c>
      <c r="D4" s="3" t="s">
        <v>43</v>
      </c>
      <c r="E4" s="3" t="s">
        <v>44</v>
      </c>
      <c r="F4" s="3" t="s">
        <v>45</v>
      </c>
      <c r="G4" s="3" t="s">
        <v>46</v>
      </c>
      <c r="H4" s="160" t="s">
        <v>17</v>
      </c>
      <c r="I4" s="160" t="s">
        <v>17</v>
      </c>
      <c r="J4" s="159" t="s">
        <v>20</v>
      </c>
      <c r="K4" s="159" t="s">
        <v>26</v>
      </c>
      <c r="L4" s="3" t="s">
        <v>43</v>
      </c>
      <c r="M4" s="3" t="s">
        <v>44</v>
      </c>
      <c r="N4" s="3" t="s">
        <v>45</v>
      </c>
      <c r="O4" s="3" t="s">
        <v>46</v>
      </c>
      <c r="P4" s="131" t="s">
        <v>23</v>
      </c>
    </row>
    <row r="5" spans="1:16" ht="18" customHeight="1">
      <c r="A5" s="189">
        <v>1</v>
      </c>
      <c r="B5" s="43"/>
      <c r="C5" s="44"/>
      <c r="D5" s="189"/>
      <c r="E5" s="190"/>
      <c r="F5" s="190"/>
      <c r="G5" s="189"/>
      <c r="H5" s="32">
        <v>50</v>
      </c>
      <c r="I5" s="32">
        <v>50</v>
      </c>
      <c r="J5" s="47"/>
      <c r="K5" s="44"/>
      <c r="L5" s="189"/>
      <c r="M5" s="190"/>
      <c r="N5" s="190"/>
      <c r="O5" s="189"/>
      <c r="P5" s="191">
        <v>1</v>
      </c>
    </row>
    <row r="6" spans="1:16" ht="18" customHeight="1">
      <c r="A6" s="189">
        <v>2</v>
      </c>
      <c r="B6" s="43"/>
      <c r="C6" s="44"/>
      <c r="D6" s="189"/>
      <c r="E6" s="190"/>
      <c r="F6" s="190"/>
      <c r="G6" s="189"/>
      <c r="H6" s="32">
        <v>47</v>
      </c>
      <c r="I6" s="32">
        <v>47</v>
      </c>
      <c r="J6" s="47"/>
      <c r="K6" s="44"/>
      <c r="L6" s="189"/>
      <c r="M6" s="190"/>
      <c r="N6" s="190"/>
      <c r="O6" s="189"/>
      <c r="P6" s="191">
        <v>2</v>
      </c>
    </row>
    <row r="7" spans="1:16" ht="18" customHeight="1">
      <c r="A7" s="189">
        <v>3</v>
      </c>
      <c r="B7" s="43"/>
      <c r="C7" s="44"/>
      <c r="D7" s="189"/>
      <c r="E7" s="190"/>
      <c r="F7" s="190"/>
      <c r="G7" s="189"/>
      <c r="H7" s="32">
        <v>45</v>
      </c>
      <c r="I7" s="32">
        <v>45</v>
      </c>
      <c r="J7" s="47"/>
      <c r="K7" s="44"/>
      <c r="L7" s="189"/>
      <c r="M7" s="190"/>
      <c r="N7" s="190"/>
      <c r="O7" s="189"/>
      <c r="P7" s="191">
        <v>3</v>
      </c>
    </row>
    <row r="8" spans="1:16" ht="18" customHeight="1">
      <c r="A8" s="189">
        <v>4</v>
      </c>
      <c r="B8" s="43"/>
      <c r="C8" s="44"/>
      <c r="D8" s="192"/>
      <c r="E8" s="190"/>
      <c r="F8" s="190"/>
      <c r="G8" s="30"/>
      <c r="H8" s="32">
        <v>44</v>
      </c>
      <c r="I8" s="32">
        <v>44</v>
      </c>
      <c r="J8" s="47"/>
      <c r="K8" s="44"/>
      <c r="L8" s="193"/>
      <c r="M8" s="190"/>
      <c r="N8" s="190"/>
      <c r="O8" s="30"/>
      <c r="P8" s="191">
        <v>4</v>
      </c>
    </row>
    <row r="9" spans="1:16" ht="18" customHeight="1">
      <c r="A9" s="189">
        <v>5</v>
      </c>
      <c r="B9" s="46"/>
      <c r="C9" s="44"/>
      <c r="D9" s="189"/>
      <c r="E9" s="190"/>
      <c r="F9" s="190"/>
      <c r="G9" s="189"/>
      <c r="H9" s="32">
        <v>43</v>
      </c>
      <c r="I9" s="32">
        <v>43</v>
      </c>
      <c r="J9" s="47"/>
      <c r="K9" s="44"/>
      <c r="L9" s="193"/>
      <c r="M9" s="190"/>
      <c r="N9" s="190"/>
      <c r="O9" s="189"/>
      <c r="P9" s="191">
        <v>5</v>
      </c>
    </row>
    <row r="10" spans="1:16" ht="18" customHeight="1">
      <c r="A10" s="189">
        <v>6</v>
      </c>
      <c r="B10" s="47"/>
      <c r="C10" s="44"/>
      <c r="D10" s="192"/>
      <c r="E10" s="190"/>
      <c r="F10" s="190"/>
      <c r="G10" s="30"/>
      <c r="H10" s="32">
        <v>42</v>
      </c>
      <c r="I10" s="32">
        <v>42</v>
      </c>
      <c r="J10" s="47"/>
      <c r="K10" s="44"/>
      <c r="L10" s="193"/>
      <c r="M10" s="190"/>
      <c r="N10" s="190"/>
      <c r="O10" s="30"/>
      <c r="P10" s="191">
        <v>6</v>
      </c>
    </row>
    <row r="11" spans="1:16" ht="18" customHeight="1">
      <c r="A11" s="189">
        <v>7</v>
      </c>
      <c r="B11" s="43"/>
      <c r="C11" s="44"/>
      <c r="D11" s="189"/>
      <c r="E11" s="190"/>
      <c r="F11" s="190"/>
      <c r="G11" s="30"/>
      <c r="H11" s="32">
        <v>41</v>
      </c>
      <c r="I11" s="32">
        <v>41</v>
      </c>
      <c r="J11" s="47"/>
      <c r="K11" s="44"/>
      <c r="L11" s="193"/>
      <c r="M11" s="190"/>
      <c r="N11" s="190"/>
      <c r="O11" s="189"/>
      <c r="P11" s="191">
        <v>7</v>
      </c>
    </row>
    <row r="12" spans="1:16" ht="18" customHeight="1">
      <c r="A12" s="189">
        <v>8</v>
      </c>
      <c r="B12" s="46"/>
      <c r="C12" s="44"/>
      <c r="D12" s="192"/>
      <c r="E12" s="190"/>
      <c r="F12" s="190"/>
      <c r="G12" s="189"/>
      <c r="H12" s="32">
        <v>40</v>
      </c>
      <c r="I12" s="32">
        <v>40</v>
      </c>
      <c r="J12" s="46"/>
      <c r="K12" s="44"/>
      <c r="L12" s="193"/>
      <c r="M12" s="190"/>
      <c r="N12" s="190"/>
      <c r="O12" s="189"/>
      <c r="P12" s="191">
        <v>8</v>
      </c>
    </row>
    <row r="13" spans="1:16" ht="18" customHeight="1">
      <c r="A13" s="189">
        <v>9</v>
      </c>
      <c r="B13" s="46"/>
      <c r="C13" s="44"/>
      <c r="D13" s="189"/>
      <c r="E13" s="190"/>
      <c r="F13" s="190"/>
      <c r="G13" s="189"/>
      <c r="H13" s="32">
        <v>39</v>
      </c>
      <c r="I13" s="32">
        <v>39</v>
      </c>
      <c r="J13" s="47"/>
      <c r="K13" s="45"/>
      <c r="L13" s="193"/>
      <c r="M13" s="190"/>
      <c r="N13" s="190"/>
      <c r="O13" s="189"/>
      <c r="P13" s="191">
        <v>9</v>
      </c>
    </row>
    <row r="14" spans="1:16" ht="18" customHeight="1">
      <c r="A14" s="189">
        <v>10</v>
      </c>
      <c r="B14" s="43"/>
      <c r="C14" s="44"/>
      <c r="D14" s="192"/>
      <c r="E14" s="190"/>
      <c r="F14" s="190"/>
      <c r="G14" s="189"/>
      <c r="H14" s="32">
        <v>38</v>
      </c>
      <c r="I14" s="32">
        <v>38</v>
      </c>
      <c r="J14" s="47"/>
      <c r="K14" s="44"/>
      <c r="L14" s="193"/>
      <c r="M14" s="190"/>
      <c r="N14" s="190"/>
      <c r="O14" s="30"/>
      <c r="P14" s="191">
        <v>10</v>
      </c>
    </row>
    <row r="15" spans="1:16" ht="18" customHeight="1">
      <c r="A15" s="189">
        <v>11</v>
      </c>
      <c r="B15" s="43"/>
      <c r="C15" s="44"/>
      <c r="D15" s="189"/>
      <c r="E15" s="190"/>
      <c r="F15" s="190"/>
      <c r="G15" s="189"/>
      <c r="H15" s="32">
        <v>37</v>
      </c>
      <c r="I15" s="32">
        <v>37</v>
      </c>
      <c r="J15" s="47"/>
      <c r="K15" s="45"/>
      <c r="L15" s="193"/>
      <c r="M15" s="190"/>
      <c r="N15" s="190"/>
      <c r="O15" s="189"/>
      <c r="P15" s="194">
        <v>11</v>
      </c>
    </row>
    <row r="16" spans="1:16" ht="18" customHeight="1">
      <c r="A16" s="189">
        <v>12</v>
      </c>
      <c r="B16" s="43"/>
      <c r="C16" s="44"/>
      <c r="D16" s="192"/>
      <c r="E16" s="190"/>
      <c r="F16" s="190"/>
      <c r="G16" s="189"/>
      <c r="H16" s="32">
        <v>36</v>
      </c>
      <c r="I16" s="32">
        <v>37</v>
      </c>
      <c r="J16" s="47"/>
      <c r="K16" s="44"/>
      <c r="L16" s="193"/>
      <c r="M16" s="190"/>
      <c r="N16" s="190"/>
      <c r="O16" s="30"/>
      <c r="P16" s="194">
        <v>11</v>
      </c>
    </row>
    <row r="17" spans="1:16" ht="18" customHeight="1">
      <c r="A17" s="189">
        <v>13</v>
      </c>
      <c r="B17" s="46"/>
      <c r="C17" s="44"/>
      <c r="D17" s="189"/>
      <c r="E17" s="190"/>
      <c r="F17" s="190"/>
      <c r="G17" s="30"/>
      <c r="H17" s="32">
        <v>35</v>
      </c>
      <c r="I17" s="32">
        <v>35</v>
      </c>
      <c r="J17" s="47"/>
      <c r="K17" s="44"/>
      <c r="L17" s="193"/>
      <c r="M17" s="190"/>
      <c r="N17" s="190"/>
      <c r="O17" s="30"/>
      <c r="P17" s="191">
        <v>13</v>
      </c>
    </row>
    <row r="18" spans="1:16" ht="18" customHeight="1">
      <c r="A18" s="189">
        <v>14</v>
      </c>
      <c r="B18" s="43"/>
      <c r="C18" s="44"/>
      <c r="D18" s="192"/>
      <c r="E18" s="190"/>
      <c r="F18" s="190"/>
      <c r="G18" s="189"/>
      <c r="H18" s="32">
        <v>34</v>
      </c>
      <c r="I18" s="32">
        <v>34</v>
      </c>
      <c r="J18" s="47"/>
      <c r="K18" s="44"/>
      <c r="L18" s="193"/>
      <c r="M18" s="190"/>
      <c r="N18" s="190"/>
      <c r="O18" s="30"/>
      <c r="P18" s="191">
        <v>14</v>
      </c>
    </row>
    <row r="19" spans="1:16" ht="18" customHeight="1">
      <c r="A19" s="189">
        <v>15</v>
      </c>
      <c r="B19" s="43"/>
      <c r="C19" s="44"/>
      <c r="D19" s="189"/>
      <c r="E19" s="190"/>
      <c r="F19" s="190"/>
      <c r="G19" s="189"/>
      <c r="H19" s="32">
        <v>33</v>
      </c>
      <c r="I19" s="32">
        <v>33</v>
      </c>
      <c r="J19" s="47"/>
      <c r="K19" s="44"/>
      <c r="L19" s="193"/>
      <c r="M19" s="190"/>
      <c r="N19" s="190"/>
      <c r="O19" s="189"/>
      <c r="P19" s="189">
        <v>15</v>
      </c>
    </row>
    <row r="20" spans="1:16" ht="18" customHeight="1">
      <c r="A20" s="189">
        <v>15</v>
      </c>
      <c r="B20" s="43"/>
      <c r="C20" s="44"/>
      <c r="D20" s="192"/>
      <c r="E20" s="195"/>
      <c r="F20" s="190"/>
      <c r="G20" s="30"/>
      <c r="H20" s="32">
        <v>32</v>
      </c>
      <c r="I20" s="32">
        <v>32</v>
      </c>
      <c r="J20" s="47"/>
      <c r="K20" s="44"/>
      <c r="L20" s="193"/>
      <c r="M20" s="190"/>
      <c r="N20" s="190"/>
      <c r="O20" s="30"/>
      <c r="P20" s="189">
        <v>16</v>
      </c>
    </row>
    <row r="21" spans="1:16" ht="18" customHeight="1">
      <c r="A21" s="189">
        <v>17</v>
      </c>
      <c r="B21" s="43"/>
      <c r="C21" s="44"/>
      <c r="D21" s="193"/>
      <c r="E21" s="190"/>
      <c r="F21" s="190"/>
      <c r="G21" s="30"/>
      <c r="H21" s="32">
        <v>31</v>
      </c>
      <c r="I21" s="32">
        <v>31</v>
      </c>
      <c r="J21" s="47"/>
      <c r="K21" s="44"/>
      <c r="L21" s="193"/>
      <c r="M21" s="190"/>
      <c r="N21" s="190">
        <v>27</v>
      </c>
      <c r="O21" s="189">
        <v>2</v>
      </c>
      <c r="P21" s="189">
        <v>17</v>
      </c>
    </row>
    <row r="22" spans="1:16" ht="18" customHeight="1">
      <c r="A22" s="189">
        <v>18</v>
      </c>
      <c r="B22" s="43"/>
      <c r="C22" s="45"/>
      <c r="D22" s="193"/>
      <c r="E22" s="190"/>
      <c r="F22" s="190"/>
      <c r="G22" s="30"/>
      <c r="H22" s="32">
        <v>30</v>
      </c>
      <c r="I22" s="32">
        <v>30</v>
      </c>
      <c r="J22" s="47"/>
      <c r="K22" s="44"/>
      <c r="L22" s="193"/>
      <c r="M22" s="190"/>
      <c r="N22" s="190">
        <v>26</v>
      </c>
      <c r="O22" s="30">
        <v>2</v>
      </c>
      <c r="P22" s="189">
        <v>18</v>
      </c>
    </row>
    <row r="23" spans="1:16" ht="18" customHeight="1">
      <c r="A23" s="189">
        <v>19</v>
      </c>
      <c r="B23" s="43"/>
      <c r="C23" s="44"/>
      <c r="D23" s="193"/>
      <c r="E23" s="190"/>
      <c r="F23" s="190"/>
      <c r="G23" s="30"/>
      <c r="H23" s="32">
        <v>29</v>
      </c>
      <c r="I23" s="32">
        <v>29</v>
      </c>
      <c r="J23" s="46"/>
      <c r="K23" s="44"/>
      <c r="L23" s="193"/>
      <c r="M23" s="190"/>
      <c r="N23" s="190">
        <v>24</v>
      </c>
      <c r="O23" s="30">
        <v>2</v>
      </c>
      <c r="P23" s="189">
        <v>19</v>
      </c>
    </row>
    <row r="24" spans="1:16" ht="18" customHeight="1">
      <c r="A24" s="189">
        <v>20</v>
      </c>
      <c r="B24" s="43"/>
      <c r="C24" s="45"/>
      <c r="D24" s="193"/>
      <c r="E24" s="190"/>
      <c r="F24" s="190"/>
      <c r="G24" s="30"/>
      <c r="H24" s="32">
        <v>28</v>
      </c>
      <c r="I24" s="32">
        <v>28</v>
      </c>
      <c r="J24" s="47"/>
      <c r="K24" s="44"/>
      <c r="L24" s="193"/>
      <c r="M24" s="190"/>
      <c r="N24" s="190">
        <v>12</v>
      </c>
      <c r="O24" s="30">
        <v>2</v>
      </c>
      <c r="P24" s="189">
        <v>20</v>
      </c>
    </row>
    <row r="25" spans="1:16" ht="18" customHeight="1">
      <c r="A25" s="189">
        <v>21</v>
      </c>
      <c r="B25" s="43"/>
      <c r="C25" s="44"/>
      <c r="D25" s="193"/>
      <c r="E25" s="190"/>
      <c r="F25" s="190"/>
      <c r="G25" s="189"/>
      <c r="H25" s="32">
        <v>27</v>
      </c>
      <c r="I25" s="196">
        <v>28</v>
      </c>
      <c r="J25" s="47"/>
      <c r="K25" s="44"/>
      <c r="L25" s="193"/>
      <c r="M25" s="190"/>
      <c r="N25" s="190">
        <v>12</v>
      </c>
      <c r="O25" s="192">
        <v>2</v>
      </c>
      <c r="P25" s="189">
        <v>20</v>
      </c>
    </row>
    <row r="26" spans="1:16" ht="18" customHeight="1">
      <c r="A26" s="189">
        <v>22</v>
      </c>
      <c r="B26" s="43"/>
      <c r="C26" s="44"/>
      <c r="D26" s="193"/>
      <c r="E26" s="190"/>
      <c r="F26" s="190"/>
      <c r="G26" s="30"/>
      <c r="H26" s="32">
        <v>26</v>
      </c>
      <c r="I26" s="196">
        <v>28</v>
      </c>
      <c r="J26" s="47"/>
      <c r="K26" s="44"/>
      <c r="L26" s="193"/>
      <c r="M26" s="189"/>
      <c r="N26" s="190">
        <v>12</v>
      </c>
      <c r="O26" s="192">
        <v>2</v>
      </c>
      <c r="P26" s="189">
        <v>20</v>
      </c>
    </row>
    <row r="27" spans="1:16" ht="18" customHeight="1">
      <c r="A27" s="189">
        <v>23</v>
      </c>
      <c r="B27" s="43"/>
      <c r="C27" s="44"/>
      <c r="D27" s="193"/>
      <c r="E27" s="190"/>
      <c r="F27" s="190"/>
      <c r="G27" s="30"/>
      <c r="H27" s="32">
        <v>25</v>
      </c>
      <c r="I27" s="196">
        <v>25</v>
      </c>
      <c r="J27" s="47"/>
      <c r="K27" s="44"/>
      <c r="L27" s="193"/>
      <c r="M27" s="190"/>
      <c r="N27" s="190">
        <v>6</v>
      </c>
      <c r="O27" s="189">
        <v>2</v>
      </c>
      <c r="P27" s="189">
        <v>23</v>
      </c>
    </row>
    <row r="28" spans="1:17" ht="18" customHeight="1">
      <c r="A28" s="189">
        <v>23</v>
      </c>
      <c r="B28" s="43"/>
      <c r="C28" s="44"/>
      <c r="D28" s="193"/>
      <c r="E28" s="190"/>
      <c r="F28" s="190"/>
      <c r="G28" s="30"/>
      <c r="H28" s="32">
        <v>25</v>
      </c>
      <c r="I28" s="197"/>
      <c r="J28" s="198"/>
      <c r="K28" s="153"/>
      <c r="L28" s="157"/>
      <c r="M28" s="199"/>
      <c r="N28" s="157"/>
      <c r="O28" s="157"/>
      <c r="P28" s="157"/>
      <c r="Q28" s="153"/>
    </row>
    <row r="29" spans="1:17" ht="18" customHeight="1">
      <c r="A29" s="189">
        <v>25</v>
      </c>
      <c r="B29" s="43"/>
      <c r="C29" s="44"/>
      <c r="D29" s="193"/>
      <c r="E29" s="190"/>
      <c r="F29" s="190"/>
      <c r="G29" s="189"/>
      <c r="H29" s="32">
        <v>23</v>
      </c>
      <c r="I29" s="197"/>
      <c r="J29" s="198"/>
      <c r="K29" s="153"/>
      <c r="L29" s="157"/>
      <c r="M29" s="199"/>
      <c r="N29" s="157"/>
      <c r="O29" s="157"/>
      <c r="P29" s="157"/>
      <c r="Q29" s="153"/>
    </row>
    <row r="30" spans="1:17" ht="18" customHeight="1">
      <c r="A30" s="189">
        <v>25</v>
      </c>
      <c r="B30" s="43"/>
      <c r="C30" s="44"/>
      <c r="D30" s="193"/>
      <c r="E30" s="190"/>
      <c r="F30" s="190"/>
      <c r="G30" s="189"/>
      <c r="H30" s="32">
        <v>23</v>
      </c>
      <c r="I30" s="197"/>
      <c r="J30" s="198"/>
      <c r="K30" s="153"/>
      <c r="L30" s="157"/>
      <c r="M30" s="199"/>
      <c r="N30" s="157"/>
      <c r="O30" s="157"/>
      <c r="P30" s="157"/>
      <c r="Q30" s="153"/>
    </row>
    <row r="31" spans="1:17" ht="18" customHeight="1">
      <c r="A31" s="189">
        <v>27</v>
      </c>
      <c r="B31" s="43"/>
      <c r="C31" s="44"/>
      <c r="D31" s="193"/>
      <c r="E31" s="190"/>
      <c r="F31" s="190"/>
      <c r="G31" s="189"/>
      <c r="H31" s="32">
        <v>21</v>
      </c>
      <c r="I31" s="157"/>
      <c r="J31" s="170"/>
      <c r="K31" s="200"/>
      <c r="L31" s="157"/>
      <c r="M31" s="157"/>
      <c r="N31" s="157"/>
      <c r="O31" s="157"/>
      <c r="P31" s="157"/>
      <c r="Q31" s="153"/>
    </row>
    <row r="32" spans="1:17" ht="18" customHeight="1">
      <c r="A32" s="189">
        <v>27</v>
      </c>
      <c r="B32" s="43"/>
      <c r="C32" s="44"/>
      <c r="D32" s="193"/>
      <c r="E32" s="190"/>
      <c r="F32" s="190"/>
      <c r="G32" s="30"/>
      <c r="H32" s="32">
        <v>21</v>
      </c>
      <c r="I32" s="157"/>
      <c r="J32" s="170"/>
      <c r="K32" s="200"/>
      <c r="L32" s="157"/>
      <c r="M32" s="157"/>
      <c r="N32" s="157"/>
      <c r="O32" s="157"/>
      <c r="P32" s="157"/>
      <c r="Q32" s="153"/>
    </row>
    <row r="33" spans="1:17" ht="18" customHeight="1">
      <c r="A33" s="189">
        <v>29</v>
      </c>
      <c r="B33" s="43"/>
      <c r="C33" s="45"/>
      <c r="D33" s="193"/>
      <c r="E33" s="190"/>
      <c r="F33" s="190"/>
      <c r="G33" s="30"/>
      <c r="H33" s="32">
        <v>19</v>
      </c>
      <c r="I33" s="157"/>
      <c r="J33" s="170"/>
      <c r="K33" s="200"/>
      <c r="L33" s="157"/>
      <c r="M33" s="157"/>
      <c r="N33" s="157"/>
      <c r="O33" s="157"/>
      <c r="P33" s="157"/>
      <c r="Q33" s="153"/>
    </row>
    <row r="34" spans="1:17" ht="18" customHeight="1">
      <c r="A34" s="189">
        <v>30</v>
      </c>
      <c r="B34" s="43"/>
      <c r="C34" s="44"/>
      <c r="D34" s="193"/>
      <c r="E34" s="190"/>
      <c r="F34" s="190"/>
      <c r="G34" s="189"/>
      <c r="H34" s="32">
        <v>18</v>
      </c>
      <c r="I34" s="157"/>
      <c r="J34" s="170"/>
      <c r="K34" s="200"/>
      <c r="L34" s="157"/>
      <c r="M34" s="157"/>
      <c r="N34" s="157"/>
      <c r="O34" s="157"/>
      <c r="P34" s="157"/>
      <c r="Q34" s="153"/>
    </row>
    <row r="35" spans="1:17" ht="18" customHeight="1">
      <c r="A35" s="189">
        <v>31</v>
      </c>
      <c r="B35" s="43"/>
      <c r="C35" s="44"/>
      <c r="D35" s="193"/>
      <c r="E35" s="190"/>
      <c r="F35" s="190"/>
      <c r="G35" s="189"/>
      <c r="H35" s="32">
        <v>17</v>
      </c>
      <c r="I35" s="157"/>
      <c r="J35" s="170"/>
      <c r="K35" s="200"/>
      <c r="L35" s="157"/>
      <c r="M35" s="157"/>
      <c r="N35" s="157"/>
      <c r="O35" s="157"/>
      <c r="P35" s="157"/>
      <c r="Q35" s="153"/>
    </row>
    <row r="36" spans="1:17" ht="18" customHeight="1">
      <c r="A36" s="189">
        <v>32</v>
      </c>
      <c r="B36" s="43"/>
      <c r="C36" s="45"/>
      <c r="D36" s="193"/>
      <c r="E36" s="190"/>
      <c r="F36" s="190"/>
      <c r="G36" s="30"/>
      <c r="H36" s="32">
        <v>16</v>
      </c>
      <c r="I36" s="157"/>
      <c r="J36" s="170"/>
      <c r="K36" s="200"/>
      <c r="L36" s="157"/>
      <c r="M36" s="157"/>
      <c r="N36" s="157"/>
      <c r="O36" s="157"/>
      <c r="P36" s="157"/>
      <c r="Q36" s="153"/>
    </row>
    <row r="37" spans="1:17" ht="18" customHeight="1">
      <c r="A37" s="189">
        <v>33</v>
      </c>
      <c r="B37" s="43"/>
      <c r="C37" s="44"/>
      <c r="D37" s="193"/>
      <c r="E37" s="190"/>
      <c r="F37" s="190"/>
      <c r="G37" s="189"/>
      <c r="H37" s="32">
        <v>15</v>
      </c>
      <c r="I37" s="157"/>
      <c r="J37" s="170"/>
      <c r="K37" s="200"/>
      <c r="L37" s="157"/>
      <c r="M37" s="157"/>
      <c r="N37" s="157"/>
      <c r="O37" s="157"/>
      <c r="P37" s="157"/>
      <c r="Q37" s="153"/>
    </row>
    <row r="38" spans="1:13" ht="18" customHeight="1">
      <c r="A38" s="189">
        <v>34</v>
      </c>
      <c r="B38" s="43"/>
      <c r="C38" s="44"/>
      <c r="D38" s="193"/>
      <c r="E38" s="190"/>
      <c r="F38" s="190"/>
      <c r="G38" s="30"/>
      <c r="H38" s="32">
        <v>14</v>
      </c>
      <c r="J38" s="170"/>
      <c r="K38" s="200"/>
      <c r="L38" s="81"/>
      <c r="M38" s="81"/>
    </row>
    <row r="39" spans="1:13" ht="18" customHeight="1">
      <c r="A39" s="189">
        <v>35</v>
      </c>
      <c r="B39" s="46"/>
      <c r="C39" s="44"/>
      <c r="D39" s="193"/>
      <c r="E39" s="190"/>
      <c r="F39" s="190"/>
      <c r="G39" s="189"/>
      <c r="H39" s="32">
        <v>13</v>
      </c>
      <c r="J39" s="170"/>
      <c r="K39" s="200"/>
      <c r="L39" s="81"/>
      <c r="M39" s="81"/>
    </row>
    <row r="40" spans="2:13" ht="18" customHeight="1">
      <c r="B40" s="201"/>
      <c r="C40" s="116"/>
      <c r="D40" s="202"/>
      <c r="E40" s="116"/>
      <c r="F40" s="116"/>
      <c r="J40" s="170"/>
      <c r="K40" s="200"/>
      <c r="L40" s="81"/>
      <c r="M40" s="81"/>
    </row>
    <row r="41" spans="2:13" ht="18" customHeight="1">
      <c r="B41" s="201"/>
      <c r="C41" s="116"/>
      <c r="D41" s="202"/>
      <c r="E41" s="116"/>
      <c r="F41" s="116"/>
      <c r="J41" s="170"/>
      <c r="K41" s="200"/>
      <c r="L41" s="81"/>
      <c r="M41" s="81"/>
    </row>
    <row r="42" spans="1:13" ht="18" customHeight="1">
      <c r="A42" s="133"/>
      <c r="B42" s="88"/>
      <c r="C42" s="203" t="s">
        <v>18</v>
      </c>
      <c r="D42" s="58"/>
      <c r="E42" s="76"/>
      <c r="F42" s="76"/>
      <c r="G42" s="133"/>
      <c r="H42" s="133"/>
      <c r="I42" s="133"/>
      <c r="J42" s="170"/>
      <c r="K42" s="108"/>
      <c r="L42" s="157"/>
      <c r="M42" s="81"/>
    </row>
    <row r="43" spans="1:13" ht="18" customHeight="1">
      <c r="A43" s="133"/>
      <c r="B43" s="77"/>
      <c r="C43" s="77"/>
      <c r="D43" s="133"/>
      <c r="E43" s="77"/>
      <c r="F43" s="77"/>
      <c r="G43" s="133"/>
      <c r="H43" s="133"/>
      <c r="I43" s="133"/>
      <c r="K43" s="108"/>
      <c r="L43" s="157"/>
      <c r="M43" s="81"/>
    </row>
    <row r="44" spans="1:13" ht="18" customHeight="1">
      <c r="A44" s="309">
        <v>1</v>
      </c>
      <c r="B44" s="310"/>
      <c r="C44" s="311"/>
      <c r="D44" s="311"/>
      <c r="E44" s="311"/>
      <c r="F44" s="312">
        <v>0</v>
      </c>
      <c r="G44" s="313">
        <v>20</v>
      </c>
      <c r="H44" s="315"/>
      <c r="I44" s="204"/>
      <c r="K44" s="108"/>
      <c r="L44" s="157"/>
      <c r="M44" s="81"/>
    </row>
    <row r="45" spans="1:13" ht="18" customHeight="1">
      <c r="A45" s="316">
        <v>2</v>
      </c>
      <c r="B45" s="317"/>
      <c r="C45" s="318"/>
      <c r="D45" s="318"/>
      <c r="E45" s="318"/>
      <c r="F45" s="319">
        <v>0</v>
      </c>
      <c r="G45" s="320">
        <v>18</v>
      </c>
      <c r="H45" s="315"/>
      <c r="I45" s="204"/>
      <c r="K45" s="108"/>
      <c r="L45" s="157"/>
      <c r="M45" s="81"/>
    </row>
    <row r="46" spans="1:13" ht="18" customHeight="1">
      <c r="A46" s="316">
        <v>3</v>
      </c>
      <c r="B46" s="317"/>
      <c r="C46" s="318"/>
      <c r="D46" s="318"/>
      <c r="E46" s="318"/>
      <c r="F46" s="319">
        <v>0</v>
      </c>
      <c r="G46" s="320">
        <v>16</v>
      </c>
      <c r="H46" s="315"/>
      <c r="I46" s="197"/>
      <c r="K46" s="108"/>
      <c r="L46" s="157"/>
      <c r="M46" s="81"/>
    </row>
    <row r="47" spans="1:13" ht="18" customHeight="1">
      <c r="A47" s="316">
        <v>4</v>
      </c>
      <c r="B47" s="317"/>
      <c r="C47" s="318"/>
      <c r="D47" s="318"/>
      <c r="E47" s="318"/>
      <c r="F47" s="319">
        <v>0</v>
      </c>
      <c r="G47" s="320">
        <v>15</v>
      </c>
      <c r="H47" s="315"/>
      <c r="I47" s="204"/>
      <c r="K47" s="108"/>
      <c r="L47" s="157"/>
      <c r="M47" s="81"/>
    </row>
    <row r="48" spans="1:13" ht="18" customHeight="1">
      <c r="A48" s="316">
        <v>5</v>
      </c>
      <c r="B48" s="317"/>
      <c r="C48" s="318"/>
      <c r="D48" s="318"/>
      <c r="E48" s="318"/>
      <c r="F48" s="319">
        <v>0</v>
      </c>
      <c r="G48" s="320">
        <v>14</v>
      </c>
      <c r="H48" s="315"/>
      <c r="I48" s="204"/>
      <c r="K48" s="108"/>
      <c r="L48" s="157"/>
      <c r="M48" s="81"/>
    </row>
    <row r="49" spans="1:13" ht="18" customHeight="1">
      <c r="A49" s="316">
        <v>6</v>
      </c>
      <c r="B49" s="317"/>
      <c r="C49" s="318"/>
      <c r="D49" s="318"/>
      <c r="E49" s="318"/>
      <c r="F49" s="319">
        <v>0</v>
      </c>
      <c r="G49" s="320">
        <v>13</v>
      </c>
      <c r="H49" s="315"/>
      <c r="I49" s="204"/>
      <c r="K49" s="108"/>
      <c r="L49" s="157"/>
      <c r="M49" s="81"/>
    </row>
    <row r="50" spans="1:13" ht="18" customHeight="1">
      <c r="A50" s="316">
        <v>7</v>
      </c>
      <c r="B50" s="317"/>
      <c r="C50" s="318"/>
      <c r="D50" s="318"/>
      <c r="E50" s="318"/>
      <c r="F50" s="319">
        <v>0</v>
      </c>
      <c r="G50" s="320">
        <v>12</v>
      </c>
      <c r="H50" s="315"/>
      <c r="I50" s="204"/>
      <c r="K50" s="108"/>
      <c r="L50" s="157"/>
      <c r="M50" s="81"/>
    </row>
    <row r="51" spans="1:13" ht="18" customHeight="1">
      <c r="A51" s="316">
        <v>8</v>
      </c>
      <c r="B51" s="317"/>
      <c r="C51" s="318"/>
      <c r="D51" s="318"/>
      <c r="E51" s="318"/>
      <c r="F51" s="319">
        <v>0</v>
      </c>
      <c r="G51" s="320">
        <v>11</v>
      </c>
      <c r="H51" s="315"/>
      <c r="I51" s="204"/>
      <c r="K51" s="108"/>
      <c r="L51" s="157"/>
      <c r="M51" s="81"/>
    </row>
    <row r="52" spans="1:13" ht="18" customHeight="1">
      <c r="A52" s="316">
        <v>9</v>
      </c>
      <c r="B52" s="317"/>
      <c r="C52" s="318"/>
      <c r="D52" s="318"/>
      <c r="E52" s="318"/>
      <c r="F52" s="319">
        <v>0</v>
      </c>
      <c r="G52" s="320">
        <v>10</v>
      </c>
      <c r="H52" s="315"/>
      <c r="I52" s="204"/>
      <c r="K52" s="108"/>
      <c r="L52" s="157"/>
      <c r="M52" s="81"/>
    </row>
    <row r="53" spans="1:13" ht="18" customHeight="1">
      <c r="A53" s="316">
        <v>10</v>
      </c>
      <c r="B53" s="317"/>
      <c r="C53" s="318"/>
      <c r="D53" s="318"/>
      <c r="E53" s="318"/>
      <c r="F53" s="319">
        <v>0</v>
      </c>
      <c r="G53" s="320">
        <v>9</v>
      </c>
      <c r="H53" s="315"/>
      <c r="I53" s="204"/>
      <c r="K53" s="108"/>
      <c r="L53" s="157"/>
      <c r="M53" s="81"/>
    </row>
    <row r="54" spans="1:13" ht="18" customHeight="1">
      <c r="A54" s="316">
        <v>11</v>
      </c>
      <c r="B54" s="317"/>
      <c r="C54" s="318"/>
      <c r="D54" s="318"/>
      <c r="E54" s="318"/>
      <c r="F54" s="319">
        <v>0</v>
      </c>
      <c r="G54" s="320">
        <v>8</v>
      </c>
      <c r="H54" s="315"/>
      <c r="I54" s="204"/>
      <c r="K54" s="108"/>
      <c r="L54" s="157"/>
      <c r="M54" s="81"/>
    </row>
    <row r="55" spans="1:13" ht="18" customHeight="1">
      <c r="A55" s="316">
        <v>12</v>
      </c>
      <c r="B55" s="317"/>
      <c r="C55" s="318"/>
      <c r="D55" s="318"/>
      <c r="E55" s="318"/>
      <c r="F55" s="319">
        <v>0</v>
      </c>
      <c r="G55" s="320">
        <v>7</v>
      </c>
      <c r="H55" s="315"/>
      <c r="I55" s="204"/>
      <c r="K55" s="108"/>
      <c r="L55" s="157"/>
      <c r="M55" s="81"/>
    </row>
    <row r="56" spans="1:13" ht="18" customHeight="1">
      <c r="A56" s="316">
        <v>13</v>
      </c>
      <c r="B56" s="321"/>
      <c r="C56" s="321"/>
      <c r="D56" s="322"/>
      <c r="E56" s="323"/>
      <c r="F56" s="319">
        <v>0</v>
      </c>
      <c r="G56" s="320">
        <v>6</v>
      </c>
      <c r="H56" s="315"/>
      <c r="I56" s="133"/>
      <c r="K56" s="108"/>
      <c r="L56" s="157"/>
      <c r="M56" s="81"/>
    </row>
    <row r="57" spans="1:12" ht="18" customHeight="1">
      <c r="A57" s="316">
        <v>14</v>
      </c>
      <c r="B57" s="324"/>
      <c r="C57" s="321"/>
      <c r="D57" s="322"/>
      <c r="E57" s="323"/>
      <c r="F57" s="319">
        <v>0</v>
      </c>
      <c r="G57" s="320">
        <v>5</v>
      </c>
      <c r="H57" s="315"/>
      <c r="I57" s="133"/>
      <c r="K57" s="108"/>
      <c r="L57" s="177"/>
    </row>
    <row r="58" spans="1:8" ht="19.5" customHeight="1">
      <c r="A58" s="329">
        <v>15</v>
      </c>
      <c r="B58" s="326"/>
      <c r="C58" s="327"/>
      <c r="D58" s="328"/>
      <c r="E58" s="328"/>
      <c r="F58" s="319">
        <v>0</v>
      </c>
      <c r="G58" s="320">
        <v>4</v>
      </c>
      <c r="H58" s="325"/>
    </row>
    <row r="59" spans="1:8" ht="19.5" customHeight="1">
      <c r="A59" s="329">
        <v>16</v>
      </c>
      <c r="B59" s="326"/>
      <c r="C59" s="327"/>
      <c r="D59" s="328"/>
      <c r="E59" s="328"/>
      <c r="F59" s="319">
        <v>0</v>
      </c>
      <c r="G59" s="320">
        <v>3</v>
      </c>
      <c r="H59" s="325"/>
    </row>
    <row r="60" spans="1:8" ht="19.5" customHeight="1">
      <c r="A60" s="330">
        <v>17</v>
      </c>
      <c r="B60" s="331"/>
      <c r="C60" s="332"/>
      <c r="D60" s="332"/>
      <c r="E60" s="332"/>
      <c r="F60" s="333">
        <v>0</v>
      </c>
      <c r="G60" s="334">
        <v>2</v>
      </c>
      <c r="H60" s="315"/>
    </row>
    <row r="61" spans="1:8" ht="19.5" customHeight="1">
      <c r="A61" s="335"/>
      <c r="B61" s="336"/>
      <c r="C61" s="337"/>
      <c r="D61" s="337"/>
      <c r="E61" s="337"/>
      <c r="F61" s="338"/>
      <c r="G61" s="339"/>
      <c r="H61" s="3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23">
      <selection activeCell="A33" sqref="A33:G49"/>
    </sheetView>
  </sheetViews>
  <sheetFormatPr defaultColWidth="9.140625" defaultRowHeight="12.75" customHeight="1"/>
  <cols>
    <col min="1" max="1" width="4.7109375" style="143" customWidth="1"/>
    <col min="2" max="2" width="25.00390625" style="116" customWidth="1"/>
    <col min="3" max="3" width="25.00390625" style="117" customWidth="1"/>
    <col min="4" max="5" width="9.7109375" style="117" customWidth="1"/>
    <col min="6" max="6" width="9.7109375" style="234" customWidth="1"/>
    <col min="7" max="7" width="5.7109375" style="234" customWidth="1"/>
    <col min="8" max="8" width="5.7109375" style="118" customWidth="1"/>
    <col min="9" max="9" width="20.00390625" style="118" customWidth="1"/>
    <col min="10" max="10" width="28.421875" style="115" customWidth="1"/>
    <col min="11" max="13" width="9.7109375" style="115" customWidth="1"/>
    <col min="14" max="16384" width="9.140625" style="115" customWidth="1"/>
  </cols>
  <sheetData>
    <row r="1" spans="1:7" s="116" customFormat="1" ht="18" customHeight="1">
      <c r="A1" s="83"/>
      <c r="B1" s="82" t="s">
        <v>129</v>
      </c>
      <c r="C1" s="122"/>
      <c r="D1" s="122"/>
      <c r="E1" s="122"/>
      <c r="F1" s="141"/>
      <c r="G1" s="141"/>
    </row>
    <row r="2" spans="1:13" s="116" customFormat="1" ht="18" customHeight="1">
      <c r="A2" s="157"/>
      <c r="B2" s="156" t="s">
        <v>109</v>
      </c>
      <c r="C2" s="156"/>
      <c r="D2" s="235" t="s">
        <v>74</v>
      </c>
      <c r="E2" s="236" t="s">
        <v>75</v>
      </c>
      <c r="F2" s="57"/>
      <c r="G2" s="57"/>
      <c r="H2" s="153"/>
      <c r="I2"/>
      <c r="J2"/>
      <c r="K2" s="235" t="s">
        <v>74</v>
      </c>
      <c r="L2" s="236" t="s">
        <v>75</v>
      </c>
      <c r="M2" s="153"/>
    </row>
    <row r="3" spans="1:15" s="81" customFormat="1" ht="18" customHeight="1">
      <c r="A3" s="125"/>
      <c r="B3" s="57"/>
      <c r="C3" s="177"/>
      <c r="D3" s="237"/>
      <c r="E3" s="237"/>
      <c r="F3" s="57"/>
      <c r="G3" s="102" t="s">
        <v>17</v>
      </c>
      <c r="H3" s="102" t="s">
        <v>17</v>
      </c>
      <c r="I3" s="157"/>
      <c r="J3" s="157"/>
      <c r="K3" s="235"/>
      <c r="L3" s="236"/>
      <c r="M3" s="161"/>
      <c r="N3" s="238"/>
      <c r="O3" s="238"/>
    </row>
    <row r="4" spans="1:16" s="116" customFormat="1" ht="18" customHeight="1">
      <c r="A4" s="239" t="s">
        <v>47</v>
      </c>
      <c r="B4" s="240"/>
      <c r="C4" s="240"/>
      <c r="D4" s="237"/>
      <c r="E4" s="237"/>
      <c r="F4" s="241"/>
      <c r="G4" s="242">
        <v>50</v>
      </c>
      <c r="H4" s="242">
        <v>50</v>
      </c>
      <c r="I4" s="243"/>
      <c r="J4" s="71"/>
      <c r="K4" s="237"/>
      <c r="L4" s="237"/>
      <c r="M4" s="244"/>
      <c r="N4" s="161"/>
      <c r="O4" s="161"/>
      <c r="P4" s="153"/>
    </row>
    <row r="5" spans="1:16" s="116" customFormat="1" ht="18" customHeight="1">
      <c r="A5" s="239" t="s">
        <v>48</v>
      </c>
      <c r="B5" s="245"/>
      <c r="C5" s="71"/>
      <c r="D5" s="237"/>
      <c r="E5" s="237"/>
      <c r="F5" s="241"/>
      <c r="G5" s="242">
        <v>47</v>
      </c>
      <c r="H5" s="242">
        <v>47</v>
      </c>
      <c r="I5" s="245"/>
      <c r="J5" s="71"/>
      <c r="K5" s="237"/>
      <c r="L5" s="237"/>
      <c r="M5" s="241"/>
      <c r="N5" s="161"/>
      <c r="O5" s="161"/>
      <c r="P5" s="153"/>
    </row>
    <row r="6" spans="1:16" s="116" customFormat="1" ht="18" customHeight="1">
      <c r="A6" s="239" t="s">
        <v>49</v>
      </c>
      <c r="B6" s="245"/>
      <c r="C6" s="71"/>
      <c r="D6" s="237"/>
      <c r="E6" s="237"/>
      <c r="F6" s="244"/>
      <c r="G6" s="242">
        <v>45</v>
      </c>
      <c r="H6" s="242">
        <v>45</v>
      </c>
      <c r="I6" s="246"/>
      <c r="J6" s="71"/>
      <c r="K6" s="247"/>
      <c r="L6" s="247"/>
      <c r="M6" s="244"/>
      <c r="N6" s="161"/>
      <c r="O6" s="161"/>
      <c r="P6" s="153"/>
    </row>
    <row r="7" spans="1:16" s="116" customFormat="1" ht="18" customHeight="1">
      <c r="A7" s="239" t="s">
        <v>50</v>
      </c>
      <c r="B7" s="243"/>
      <c r="C7" s="71"/>
      <c r="D7" s="237"/>
      <c r="E7" s="237"/>
      <c r="F7" s="241"/>
      <c r="G7" s="242">
        <v>44</v>
      </c>
      <c r="H7" s="242">
        <v>44</v>
      </c>
      <c r="I7" s="245"/>
      <c r="J7" s="71"/>
      <c r="K7" s="247"/>
      <c r="L7" s="247"/>
      <c r="M7" s="244"/>
      <c r="N7" s="161"/>
      <c r="O7" s="161"/>
      <c r="P7" s="153"/>
    </row>
    <row r="8" spans="1:16" s="116" customFormat="1" ht="18" customHeight="1">
      <c r="A8" s="239" t="s">
        <v>51</v>
      </c>
      <c r="B8" s="240"/>
      <c r="C8" s="240"/>
      <c r="D8" s="237"/>
      <c r="E8" s="237"/>
      <c r="F8" s="241"/>
      <c r="G8" s="242">
        <v>43</v>
      </c>
      <c r="H8" s="242">
        <v>43</v>
      </c>
      <c r="I8" s="240"/>
      <c r="J8" s="240"/>
      <c r="K8" s="247"/>
      <c r="L8" s="247"/>
      <c r="M8" s="244"/>
      <c r="N8" s="161"/>
      <c r="O8" s="161"/>
      <c r="P8" s="153"/>
    </row>
    <row r="9" spans="1:16" s="116" customFormat="1" ht="18" customHeight="1">
      <c r="A9" s="239" t="s">
        <v>52</v>
      </c>
      <c r="B9" s="245"/>
      <c r="C9" s="71"/>
      <c r="D9" s="237"/>
      <c r="E9" s="237"/>
      <c r="F9" s="241"/>
      <c r="G9" s="242">
        <v>42</v>
      </c>
      <c r="H9" s="242">
        <v>42</v>
      </c>
      <c r="I9" s="240"/>
      <c r="J9" s="240"/>
      <c r="K9" s="237"/>
      <c r="L9" s="237"/>
      <c r="M9" s="241"/>
      <c r="N9" s="161"/>
      <c r="O9" s="161"/>
      <c r="P9" s="153"/>
    </row>
    <row r="10" spans="1:16" s="116" customFormat="1" ht="18" customHeight="1">
      <c r="A10" s="239" t="s">
        <v>53</v>
      </c>
      <c r="B10" s="240"/>
      <c r="C10" s="240"/>
      <c r="D10" s="237"/>
      <c r="E10" s="237"/>
      <c r="F10" s="244"/>
      <c r="G10" s="242">
        <v>41</v>
      </c>
      <c r="H10" s="242">
        <v>41</v>
      </c>
      <c r="I10" s="246"/>
      <c r="J10" s="71"/>
      <c r="K10" s="247"/>
      <c r="L10" s="247"/>
      <c r="M10" s="244"/>
      <c r="N10" s="161"/>
      <c r="O10" s="161"/>
      <c r="P10" s="153"/>
    </row>
    <row r="11" spans="1:16" s="116" customFormat="1" ht="18" customHeight="1">
      <c r="A11" s="239" t="s">
        <v>55</v>
      </c>
      <c r="B11" s="48"/>
      <c r="C11" s="49"/>
      <c r="D11" s="237"/>
      <c r="E11" s="237"/>
      <c r="F11" s="244"/>
      <c r="G11" s="242">
        <v>40</v>
      </c>
      <c r="H11" s="242">
        <v>40</v>
      </c>
      <c r="I11" s="245"/>
      <c r="J11" s="248"/>
      <c r="K11" s="237"/>
      <c r="L11" s="237"/>
      <c r="M11" s="244"/>
      <c r="N11" s="153"/>
      <c r="O11" s="153"/>
      <c r="P11" s="153"/>
    </row>
    <row r="12" spans="1:16" s="116" customFormat="1" ht="18" customHeight="1">
      <c r="A12" s="239" t="s">
        <v>56</v>
      </c>
      <c r="B12" s="245"/>
      <c r="C12" s="71"/>
      <c r="D12" s="237"/>
      <c r="E12" s="237"/>
      <c r="F12" s="241"/>
      <c r="G12" s="242">
        <v>39</v>
      </c>
      <c r="H12" s="242">
        <v>39</v>
      </c>
      <c r="I12" s="243"/>
      <c r="J12" s="71"/>
      <c r="K12" s="247"/>
      <c r="L12" s="247"/>
      <c r="M12" s="244"/>
      <c r="N12" s="153"/>
      <c r="O12" s="153"/>
      <c r="P12" s="153"/>
    </row>
    <row r="13" spans="1:13" s="116" customFormat="1" ht="18" customHeight="1">
      <c r="A13" s="239" t="s">
        <v>57</v>
      </c>
      <c r="B13" s="245"/>
      <c r="C13" s="71"/>
      <c r="D13" s="247"/>
      <c r="E13" s="247"/>
      <c r="F13" s="241"/>
      <c r="G13" s="242">
        <v>38</v>
      </c>
      <c r="H13" s="242">
        <v>38</v>
      </c>
      <c r="I13" s="240"/>
      <c r="J13" s="240"/>
      <c r="K13" s="237"/>
      <c r="L13" s="237"/>
      <c r="M13" s="241"/>
    </row>
    <row r="14" spans="1:13" s="116" customFormat="1" ht="18" customHeight="1">
      <c r="A14" s="239" t="s">
        <v>59</v>
      </c>
      <c r="B14" s="245"/>
      <c r="C14" s="71"/>
      <c r="D14" s="247"/>
      <c r="E14" s="247"/>
      <c r="F14" s="244"/>
      <c r="G14" s="242">
        <v>37</v>
      </c>
      <c r="H14" s="242">
        <v>37</v>
      </c>
      <c r="I14" s="245"/>
      <c r="J14" s="248"/>
      <c r="K14" s="237"/>
      <c r="L14" s="237"/>
      <c r="M14" s="244"/>
    </row>
    <row r="15" spans="1:13" s="116" customFormat="1" ht="18" customHeight="1">
      <c r="A15" s="239" t="s">
        <v>60</v>
      </c>
      <c r="B15" s="243"/>
      <c r="C15" s="71"/>
      <c r="D15" s="247"/>
      <c r="E15" s="247"/>
      <c r="F15" s="241"/>
      <c r="G15" s="242">
        <v>36</v>
      </c>
      <c r="H15" s="242">
        <v>36</v>
      </c>
      <c r="I15" s="249"/>
      <c r="J15" s="71"/>
      <c r="K15" s="237"/>
      <c r="L15" s="237"/>
      <c r="M15" s="241"/>
    </row>
    <row r="16" spans="1:13" s="116" customFormat="1" ht="18" customHeight="1">
      <c r="A16" s="239" t="s">
        <v>61</v>
      </c>
      <c r="B16" s="245"/>
      <c r="C16" s="248"/>
      <c r="D16" s="237"/>
      <c r="E16" s="237"/>
      <c r="F16" s="241"/>
      <c r="G16" s="242">
        <v>35</v>
      </c>
      <c r="H16" s="242">
        <v>35</v>
      </c>
      <c r="I16" s="245"/>
      <c r="J16" s="248"/>
      <c r="K16" s="237"/>
      <c r="L16" s="237"/>
      <c r="M16" s="241"/>
    </row>
    <row r="17" spans="1:13" s="116" customFormat="1" ht="18" customHeight="1">
      <c r="A17" s="239" t="s">
        <v>62</v>
      </c>
      <c r="B17" s="245"/>
      <c r="C17" s="248"/>
      <c r="D17" s="237"/>
      <c r="E17" s="237"/>
      <c r="F17" s="244"/>
      <c r="G17" s="242">
        <v>34</v>
      </c>
      <c r="H17" s="242">
        <v>34</v>
      </c>
      <c r="I17" s="240"/>
      <c r="J17" s="240"/>
      <c r="K17" s="247"/>
      <c r="L17" s="247"/>
      <c r="M17" s="250"/>
    </row>
    <row r="18" spans="1:13" s="116" customFormat="1" ht="18" customHeight="1">
      <c r="A18" s="239" t="s">
        <v>63</v>
      </c>
      <c r="B18" s="245"/>
      <c r="C18" s="71"/>
      <c r="D18" s="237"/>
      <c r="E18" s="237"/>
      <c r="F18" s="244"/>
      <c r="G18" s="242">
        <v>33</v>
      </c>
      <c r="H18" s="242">
        <v>33</v>
      </c>
      <c r="I18" s="240"/>
      <c r="J18" s="240"/>
      <c r="K18" s="237"/>
      <c r="L18" s="237"/>
      <c r="M18" s="244"/>
    </row>
    <row r="19" spans="1:13" s="116" customFormat="1" ht="18" customHeight="1">
      <c r="A19" s="239" t="s">
        <v>64</v>
      </c>
      <c r="B19" s="245"/>
      <c r="C19" s="71"/>
      <c r="D19" s="247"/>
      <c r="E19" s="247"/>
      <c r="F19" s="241"/>
      <c r="G19" s="242">
        <v>32</v>
      </c>
      <c r="H19" s="242">
        <v>32</v>
      </c>
      <c r="I19" s="245"/>
      <c r="J19" s="248"/>
      <c r="K19" s="237"/>
      <c r="L19" s="237"/>
      <c r="M19" s="241"/>
    </row>
    <row r="20" spans="1:13" s="116" customFormat="1" ht="18" customHeight="1">
      <c r="A20" s="239" t="s">
        <v>65</v>
      </c>
      <c r="B20" s="251"/>
      <c r="C20" s="252"/>
      <c r="D20" s="247"/>
      <c r="E20" s="247"/>
      <c r="F20" s="241"/>
      <c r="G20" s="242">
        <v>31</v>
      </c>
      <c r="H20" s="242">
        <v>31</v>
      </c>
      <c r="I20" s="243"/>
      <c r="J20" s="71"/>
      <c r="K20" s="247"/>
      <c r="L20" s="247"/>
      <c r="M20" s="241"/>
    </row>
    <row r="21" spans="1:13" s="116" customFormat="1" ht="18" customHeight="1">
      <c r="A21" s="239" t="s">
        <v>66</v>
      </c>
      <c r="B21" s="48"/>
      <c r="C21" s="253"/>
      <c r="D21" s="247"/>
      <c r="E21" s="247"/>
      <c r="F21" s="244"/>
      <c r="G21" s="242">
        <v>30</v>
      </c>
      <c r="H21" s="242">
        <v>30</v>
      </c>
      <c r="I21" s="245"/>
      <c r="J21" s="248"/>
      <c r="K21" s="247"/>
      <c r="L21" s="247"/>
      <c r="M21" s="241"/>
    </row>
    <row r="22" spans="1:13" s="116" customFormat="1" ht="18" customHeight="1">
      <c r="A22" s="239" t="s">
        <v>67</v>
      </c>
      <c r="B22" s="254"/>
      <c r="C22" s="240"/>
      <c r="D22" s="247"/>
      <c r="E22" s="247"/>
      <c r="F22" s="244"/>
      <c r="G22" s="242">
        <v>29</v>
      </c>
      <c r="H22" s="242">
        <v>29</v>
      </c>
      <c r="I22" s="255"/>
      <c r="J22" s="240"/>
      <c r="K22" s="237"/>
      <c r="L22" s="237"/>
      <c r="M22" s="241"/>
    </row>
    <row r="23" spans="1:13" s="116" customFormat="1" ht="18" customHeight="1">
      <c r="A23" s="239" t="s">
        <v>68</v>
      </c>
      <c r="B23" s="251"/>
      <c r="C23" s="252"/>
      <c r="D23" s="247"/>
      <c r="E23" s="247"/>
      <c r="F23" s="244"/>
      <c r="G23" s="242">
        <v>28</v>
      </c>
      <c r="H23" s="242">
        <v>28</v>
      </c>
      <c r="I23" s="245"/>
      <c r="J23" s="71"/>
      <c r="K23" s="247"/>
      <c r="L23" s="247"/>
      <c r="M23" s="241"/>
    </row>
    <row r="24" spans="1:13" s="116" customFormat="1" ht="18" customHeight="1">
      <c r="A24" s="239" t="s">
        <v>69</v>
      </c>
      <c r="B24" s="243"/>
      <c r="C24" s="240"/>
      <c r="D24" s="237"/>
      <c r="E24" s="237"/>
      <c r="F24" s="244"/>
      <c r="G24" s="242">
        <v>27</v>
      </c>
      <c r="H24" s="242">
        <v>27</v>
      </c>
      <c r="I24" s="255"/>
      <c r="J24" s="240"/>
      <c r="K24" s="247"/>
      <c r="L24" s="247"/>
      <c r="M24" s="244"/>
    </row>
    <row r="25" spans="1:13" s="116" customFormat="1" ht="18" customHeight="1">
      <c r="A25" s="239" t="s">
        <v>70</v>
      </c>
      <c r="B25" s="245"/>
      <c r="C25" s="71"/>
      <c r="D25" s="247"/>
      <c r="E25" s="247"/>
      <c r="F25" s="244"/>
      <c r="G25" s="242">
        <v>26</v>
      </c>
      <c r="H25" s="242">
        <v>26</v>
      </c>
      <c r="I25" s="70"/>
      <c r="J25" s="71"/>
      <c r="K25" s="237"/>
      <c r="L25" s="237"/>
      <c r="M25" s="244"/>
    </row>
    <row r="26" spans="1:13" s="116" customFormat="1" ht="18" customHeight="1">
      <c r="A26" s="239" t="s">
        <v>76</v>
      </c>
      <c r="B26" s="256"/>
      <c r="C26" s="71"/>
      <c r="D26" s="237"/>
      <c r="E26" s="237"/>
      <c r="F26" s="241"/>
      <c r="G26" s="242">
        <v>25</v>
      </c>
      <c r="H26" s="242">
        <v>25</v>
      </c>
      <c r="I26" s="70"/>
      <c r="J26" s="71"/>
      <c r="K26" s="237"/>
      <c r="L26" s="237"/>
      <c r="M26" s="244"/>
    </row>
    <row r="27" spans="1:13" s="116" customFormat="1" ht="18" customHeight="1">
      <c r="A27" s="239" t="s">
        <v>77</v>
      </c>
      <c r="B27" s="243"/>
      <c r="C27" s="240"/>
      <c r="D27" s="237"/>
      <c r="E27" s="237"/>
      <c r="F27" s="241"/>
      <c r="G27" s="242">
        <v>24</v>
      </c>
      <c r="H27" s="242">
        <v>24</v>
      </c>
      <c r="I27" s="251"/>
      <c r="J27" s="252"/>
      <c r="K27" s="247"/>
      <c r="L27" s="247"/>
      <c r="M27" s="244"/>
    </row>
    <row r="28" spans="1:13" s="116" customFormat="1" ht="18" customHeight="1">
      <c r="A28" s="239" t="s">
        <v>72</v>
      </c>
      <c r="B28" s="243"/>
      <c r="C28" s="240"/>
      <c r="D28" s="247"/>
      <c r="E28" s="247"/>
      <c r="F28" s="241"/>
      <c r="G28" s="242">
        <v>23</v>
      </c>
      <c r="H28" s="242"/>
      <c r="I28" s="257"/>
      <c r="J28" s="257"/>
      <c r="K28" s="258"/>
      <c r="L28" s="258"/>
      <c r="M28" s="241"/>
    </row>
    <row r="29" spans="1:13" s="116" customFormat="1" ht="18" customHeight="1">
      <c r="A29" s="239" t="s">
        <v>73</v>
      </c>
      <c r="B29" s="256"/>
      <c r="C29" s="240"/>
      <c r="D29" s="247"/>
      <c r="E29" s="247"/>
      <c r="F29" s="241"/>
      <c r="G29" s="242">
        <v>22</v>
      </c>
      <c r="H29" s="242"/>
      <c r="I29" s="258"/>
      <c r="J29" s="259"/>
      <c r="K29" s="259"/>
      <c r="L29" s="259"/>
      <c r="M29" s="241"/>
    </row>
    <row r="30" spans="1:13" s="116" customFormat="1" ht="18" customHeight="1">
      <c r="A30" s="239" t="s">
        <v>78</v>
      </c>
      <c r="B30" s="240"/>
      <c r="C30" s="240"/>
      <c r="D30" s="247"/>
      <c r="E30" s="247"/>
      <c r="F30" s="241"/>
      <c r="G30" s="260">
        <v>21</v>
      </c>
      <c r="H30" s="261"/>
      <c r="I30" s="258"/>
      <c r="J30" s="259"/>
      <c r="K30" s="259"/>
      <c r="L30" s="259"/>
      <c r="M30" s="241"/>
    </row>
    <row r="31" spans="1:12" s="116" customFormat="1" ht="18" customHeight="1">
      <c r="A31" s="81"/>
      <c r="B31" s="82"/>
      <c r="C31" s="85"/>
      <c r="D31" s="85"/>
      <c r="E31" s="85"/>
      <c r="F31" s="58"/>
      <c r="G31" s="58"/>
      <c r="H31" s="58"/>
      <c r="I31" s="58"/>
      <c r="J31" s="58"/>
      <c r="K31" s="58"/>
      <c r="L31" s="58"/>
    </row>
    <row r="32" spans="1:12" s="116" customFormat="1" ht="18" customHeight="1">
      <c r="A32" s="81"/>
      <c r="B32" s="8"/>
      <c r="C32" s="8"/>
      <c r="D32" s="8"/>
      <c r="E32" s="8"/>
      <c r="F32" s="80"/>
      <c r="G32" s="80"/>
      <c r="H32" s="80"/>
      <c r="I32" s="80"/>
      <c r="J32" s="80"/>
      <c r="K32" s="80"/>
      <c r="L32" s="80"/>
    </row>
    <row r="33" spans="1:14" s="116" customFormat="1" ht="19.5" customHeight="1">
      <c r="A33" s="309">
        <v>1</v>
      </c>
      <c r="B33" s="310"/>
      <c r="C33" s="311"/>
      <c r="D33" s="311"/>
      <c r="E33" s="311"/>
      <c r="F33" s="312">
        <v>0</v>
      </c>
      <c r="G33" s="313">
        <v>20</v>
      </c>
      <c r="H33" s="315"/>
      <c r="I33"/>
      <c r="J33"/>
      <c r="K33"/>
      <c r="L33"/>
      <c r="M33"/>
      <c r="N33"/>
    </row>
    <row r="34" spans="1:14" s="116" customFormat="1" ht="19.5" customHeight="1">
      <c r="A34" s="316">
        <v>2</v>
      </c>
      <c r="B34" s="317"/>
      <c r="C34" s="318"/>
      <c r="D34" s="318"/>
      <c r="E34" s="318"/>
      <c r="F34" s="319">
        <v>0</v>
      </c>
      <c r="G34" s="320">
        <v>18</v>
      </c>
      <c r="H34" s="315"/>
      <c r="I34"/>
      <c r="J34"/>
      <c r="K34"/>
      <c r="L34"/>
      <c r="M34"/>
      <c r="N34"/>
    </row>
    <row r="35" spans="1:14" s="116" customFormat="1" ht="19.5" customHeight="1">
      <c r="A35" s="316">
        <v>3</v>
      </c>
      <c r="B35" s="317"/>
      <c r="C35" s="318"/>
      <c r="D35" s="318"/>
      <c r="E35" s="318"/>
      <c r="F35" s="319">
        <v>0</v>
      </c>
      <c r="G35" s="320">
        <v>16</v>
      </c>
      <c r="H35" s="315"/>
      <c r="I35"/>
      <c r="J35"/>
      <c r="K35"/>
      <c r="L35"/>
      <c r="M35"/>
      <c r="N35"/>
    </row>
    <row r="36" spans="1:14" s="116" customFormat="1" ht="19.5" customHeight="1">
      <c r="A36" s="316">
        <v>4</v>
      </c>
      <c r="B36" s="317"/>
      <c r="C36" s="318"/>
      <c r="D36" s="318"/>
      <c r="E36" s="318"/>
      <c r="F36" s="319">
        <v>0</v>
      </c>
      <c r="G36" s="320">
        <v>15</v>
      </c>
      <c r="H36" s="315"/>
      <c r="I36"/>
      <c r="J36"/>
      <c r="K36"/>
      <c r="L36"/>
      <c r="M36"/>
      <c r="N36"/>
    </row>
    <row r="37" spans="1:14" s="116" customFormat="1" ht="19.5" customHeight="1">
      <c r="A37" s="316">
        <v>5</v>
      </c>
      <c r="B37" s="317"/>
      <c r="C37" s="318"/>
      <c r="D37" s="318"/>
      <c r="E37" s="318"/>
      <c r="F37" s="319">
        <v>0</v>
      </c>
      <c r="G37" s="320">
        <v>14</v>
      </c>
      <c r="H37" s="315"/>
      <c r="I37"/>
      <c r="J37"/>
      <c r="K37"/>
      <c r="L37"/>
      <c r="M37"/>
      <c r="N37"/>
    </row>
    <row r="38" spans="1:14" s="116" customFormat="1" ht="19.5" customHeight="1">
      <c r="A38" s="316">
        <v>6</v>
      </c>
      <c r="B38" s="317"/>
      <c r="C38" s="318"/>
      <c r="D38" s="318"/>
      <c r="E38" s="318"/>
      <c r="F38" s="319">
        <v>0</v>
      </c>
      <c r="G38" s="320">
        <v>13</v>
      </c>
      <c r="H38" s="315"/>
      <c r="I38"/>
      <c r="J38"/>
      <c r="K38"/>
      <c r="L38"/>
      <c r="M38"/>
      <c r="N38"/>
    </row>
    <row r="39" spans="1:14" s="116" customFormat="1" ht="19.5" customHeight="1">
      <c r="A39" s="316">
        <v>7</v>
      </c>
      <c r="B39" s="317"/>
      <c r="C39" s="318"/>
      <c r="D39" s="318"/>
      <c r="E39" s="318"/>
      <c r="F39" s="319">
        <v>0</v>
      </c>
      <c r="G39" s="320">
        <v>12</v>
      </c>
      <c r="H39" s="315"/>
      <c r="I39"/>
      <c r="J39"/>
      <c r="K39"/>
      <c r="L39"/>
      <c r="M39"/>
      <c r="N39"/>
    </row>
    <row r="40" spans="1:14" s="116" customFormat="1" ht="19.5" customHeight="1">
      <c r="A40" s="316">
        <v>8</v>
      </c>
      <c r="B40" s="317"/>
      <c r="C40" s="318"/>
      <c r="D40" s="318"/>
      <c r="E40" s="318"/>
      <c r="F40" s="319">
        <v>0</v>
      </c>
      <c r="G40" s="320">
        <v>11</v>
      </c>
      <c r="H40" s="315"/>
      <c r="I40"/>
      <c r="J40"/>
      <c r="K40"/>
      <c r="L40"/>
      <c r="M40"/>
      <c r="N40"/>
    </row>
    <row r="41" spans="1:14" s="116" customFormat="1" ht="19.5" customHeight="1">
      <c r="A41" s="316">
        <v>9</v>
      </c>
      <c r="B41" s="317"/>
      <c r="C41" s="318"/>
      <c r="D41" s="318"/>
      <c r="E41" s="318"/>
      <c r="F41" s="319">
        <v>0</v>
      </c>
      <c r="G41" s="320">
        <v>10</v>
      </c>
      <c r="H41" s="315"/>
      <c r="I41"/>
      <c r="J41"/>
      <c r="K41"/>
      <c r="L41"/>
      <c r="M41"/>
      <c r="N41"/>
    </row>
    <row r="42" spans="1:14" s="116" customFormat="1" ht="19.5" customHeight="1">
      <c r="A42" s="316">
        <v>10</v>
      </c>
      <c r="B42" s="317"/>
      <c r="C42" s="318"/>
      <c r="D42" s="318"/>
      <c r="E42" s="318"/>
      <c r="F42" s="319">
        <v>0</v>
      </c>
      <c r="G42" s="320">
        <v>9</v>
      </c>
      <c r="H42" s="315"/>
      <c r="I42"/>
      <c r="J42"/>
      <c r="K42"/>
      <c r="L42"/>
      <c r="M42"/>
      <c r="N42"/>
    </row>
    <row r="43" spans="1:14" s="116" customFormat="1" ht="19.5" customHeight="1">
      <c r="A43" s="316">
        <v>11</v>
      </c>
      <c r="B43" s="317"/>
      <c r="C43" s="318"/>
      <c r="D43" s="318"/>
      <c r="E43" s="318"/>
      <c r="F43" s="319">
        <v>0</v>
      </c>
      <c r="G43" s="320">
        <v>8</v>
      </c>
      <c r="H43" s="315"/>
      <c r="I43"/>
      <c r="J43"/>
      <c r="K43"/>
      <c r="L43"/>
      <c r="M43"/>
      <c r="N43"/>
    </row>
    <row r="44" spans="1:14" s="116" customFormat="1" ht="19.5" customHeight="1">
      <c r="A44" s="316">
        <v>12</v>
      </c>
      <c r="B44" s="317"/>
      <c r="C44" s="318"/>
      <c r="D44" s="318"/>
      <c r="E44" s="318"/>
      <c r="F44" s="319">
        <v>0</v>
      </c>
      <c r="G44" s="320">
        <v>7</v>
      </c>
      <c r="H44" s="315"/>
      <c r="I44"/>
      <c r="J44"/>
      <c r="K44"/>
      <c r="L44"/>
      <c r="M44"/>
      <c r="N44"/>
    </row>
    <row r="45" spans="1:13" ht="19.5" customHeight="1">
      <c r="A45" s="316">
        <v>13</v>
      </c>
      <c r="B45" s="321"/>
      <c r="C45" s="321"/>
      <c r="D45" s="322"/>
      <c r="E45" s="323"/>
      <c r="F45" s="319">
        <v>0</v>
      </c>
      <c r="G45" s="320">
        <v>6</v>
      </c>
      <c r="H45" s="315"/>
      <c r="I45"/>
      <c r="J45"/>
      <c r="K45"/>
      <c r="L45"/>
      <c r="M45"/>
    </row>
    <row r="46" spans="1:13" ht="19.5" customHeight="1">
      <c r="A46" s="316">
        <v>14</v>
      </c>
      <c r="B46" s="324"/>
      <c r="C46" s="321"/>
      <c r="D46" s="322"/>
      <c r="E46" s="323"/>
      <c r="F46" s="319">
        <v>0</v>
      </c>
      <c r="G46" s="320">
        <v>5</v>
      </c>
      <c r="H46" s="315"/>
      <c r="I46"/>
      <c r="J46"/>
      <c r="K46"/>
      <c r="L46"/>
      <c r="M46"/>
    </row>
    <row r="47" spans="1:8" ht="19.5" customHeight="1">
      <c r="A47" s="329">
        <v>15</v>
      </c>
      <c r="B47" s="326"/>
      <c r="C47" s="327"/>
      <c r="D47" s="328"/>
      <c r="E47" s="328"/>
      <c r="F47" s="319">
        <v>0</v>
      </c>
      <c r="G47" s="320">
        <v>4</v>
      </c>
      <c r="H47" s="325"/>
    </row>
    <row r="48" spans="1:8" ht="19.5" customHeight="1">
      <c r="A48" s="329">
        <v>16</v>
      </c>
      <c r="B48" s="326"/>
      <c r="C48" s="327"/>
      <c r="D48" s="328"/>
      <c r="E48" s="328"/>
      <c r="F48" s="319">
        <v>0</v>
      </c>
      <c r="G48" s="320">
        <v>3</v>
      </c>
      <c r="H48" s="325"/>
    </row>
    <row r="49" spans="1:8" ht="19.5" customHeight="1">
      <c r="A49" s="329">
        <v>17</v>
      </c>
      <c r="B49" s="326"/>
      <c r="C49" s="327"/>
      <c r="D49" s="328"/>
      <c r="E49" s="328"/>
      <c r="F49" s="319">
        <v>0</v>
      </c>
      <c r="G49" s="320">
        <v>2</v>
      </c>
      <c r="H49" s="3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B26" sqref="B26"/>
    </sheetView>
  </sheetViews>
  <sheetFormatPr defaultColWidth="11.421875" defaultRowHeight="12.75"/>
  <sheetData>
    <row r="2" spans="1:7" ht="15.75">
      <c r="A2" s="309">
        <v>1</v>
      </c>
      <c r="B2" s="310"/>
      <c r="C2" s="311"/>
      <c r="D2" s="311"/>
      <c r="E2" s="311"/>
      <c r="F2" s="312">
        <v>0</v>
      </c>
      <c r="G2" s="313">
        <v>20</v>
      </c>
    </row>
    <row r="3" spans="1:7" ht="15.75">
      <c r="A3" s="316">
        <v>2</v>
      </c>
      <c r="B3" s="317"/>
      <c r="C3" s="318"/>
      <c r="D3" s="318"/>
      <c r="E3" s="318"/>
      <c r="F3" s="319">
        <v>0</v>
      </c>
      <c r="G3" s="320">
        <v>18</v>
      </c>
    </row>
    <row r="4" spans="1:7" ht="15.75">
      <c r="A4" s="316">
        <v>3</v>
      </c>
      <c r="B4" s="317"/>
      <c r="C4" s="318"/>
      <c r="D4" s="318"/>
      <c r="E4" s="318"/>
      <c r="F4" s="319">
        <v>0</v>
      </c>
      <c r="G4" s="320">
        <v>16</v>
      </c>
    </row>
    <row r="5" spans="1:7" ht="15.75">
      <c r="A5" s="316">
        <v>4</v>
      </c>
      <c r="B5" s="317"/>
      <c r="C5" s="318"/>
      <c r="D5" s="318"/>
      <c r="E5" s="318"/>
      <c r="F5" s="319">
        <v>0</v>
      </c>
      <c r="G5" s="320">
        <v>15</v>
      </c>
    </row>
    <row r="6" spans="1:7" ht="15.75">
      <c r="A6" s="316">
        <v>5</v>
      </c>
      <c r="B6" s="317"/>
      <c r="C6" s="318"/>
      <c r="D6" s="318"/>
      <c r="E6" s="318"/>
      <c r="F6" s="319">
        <v>0</v>
      </c>
      <c r="G6" s="320">
        <v>14</v>
      </c>
    </row>
    <row r="7" spans="1:7" ht="15.75">
      <c r="A7" s="316">
        <v>6</v>
      </c>
      <c r="B7" s="317"/>
      <c r="C7" s="318"/>
      <c r="D7" s="318"/>
      <c r="E7" s="318"/>
      <c r="F7" s="319">
        <v>0</v>
      </c>
      <c r="G7" s="320">
        <v>13</v>
      </c>
    </row>
    <row r="8" spans="1:7" ht="15.75">
      <c r="A8" s="316">
        <v>7</v>
      </c>
      <c r="B8" s="317"/>
      <c r="C8" s="318"/>
      <c r="D8" s="318"/>
      <c r="E8" s="318"/>
      <c r="F8" s="319">
        <v>0</v>
      </c>
      <c r="G8" s="320">
        <v>12</v>
      </c>
    </row>
    <row r="9" spans="1:7" ht="15.75">
      <c r="A9" s="316">
        <v>8</v>
      </c>
      <c r="B9" s="317"/>
      <c r="C9" s="318"/>
      <c r="D9" s="318"/>
      <c r="E9" s="318"/>
      <c r="F9" s="319">
        <v>0</v>
      </c>
      <c r="G9" s="320">
        <v>11</v>
      </c>
    </row>
    <row r="10" spans="1:7" ht="15.75">
      <c r="A10" s="316">
        <v>9</v>
      </c>
      <c r="B10" s="317"/>
      <c r="C10" s="318"/>
      <c r="D10" s="318"/>
      <c r="E10" s="318"/>
      <c r="F10" s="319">
        <v>0</v>
      </c>
      <c r="G10" s="320">
        <v>10</v>
      </c>
    </row>
    <row r="11" spans="1:7" ht="15.75">
      <c r="A11" s="316">
        <v>10</v>
      </c>
      <c r="B11" s="317"/>
      <c r="C11" s="318"/>
      <c r="D11" s="318"/>
      <c r="E11" s="318"/>
      <c r="F11" s="319">
        <v>0</v>
      </c>
      <c r="G11" s="320">
        <v>9</v>
      </c>
    </row>
    <row r="12" spans="1:7" ht="15.75">
      <c r="A12" s="316">
        <v>11</v>
      </c>
      <c r="B12" s="317"/>
      <c r="C12" s="318"/>
      <c r="D12" s="318"/>
      <c r="E12" s="318"/>
      <c r="F12" s="319">
        <v>0</v>
      </c>
      <c r="G12" s="320">
        <v>8</v>
      </c>
    </row>
    <row r="13" spans="1:7" ht="15.75">
      <c r="A13" s="316">
        <v>12</v>
      </c>
      <c r="B13" s="317"/>
      <c r="C13" s="318"/>
      <c r="D13" s="318"/>
      <c r="E13" s="318"/>
      <c r="F13" s="319">
        <v>0</v>
      </c>
      <c r="G13" s="320">
        <v>7</v>
      </c>
    </row>
    <row r="14" spans="1:7" ht="15.75">
      <c r="A14" s="316">
        <v>13</v>
      </c>
      <c r="B14" s="321"/>
      <c r="C14" s="321"/>
      <c r="D14" s="322"/>
      <c r="E14" s="323"/>
      <c r="F14" s="319">
        <v>0</v>
      </c>
      <c r="G14" s="320">
        <v>6</v>
      </c>
    </row>
    <row r="15" spans="1:7" ht="15.75">
      <c r="A15" s="316">
        <v>14</v>
      </c>
      <c r="B15" s="324"/>
      <c r="C15" s="321"/>
      <c r="D15" s="322"/>
      <c r="E15" s="323"/>
      <c r="F15" s="319">
        <v>0</v>
      </c>
      <c r="G15" s="320">
        <v>5</v>
      </c>
    </row>
    <row r="16" spans="1:7" ht="15.75">
      <c r="A16" s="329">
        <v>15</v>
      </c>
      <c r="B16" s="326"/>
      <c r="C16" s="327"/>
      <c r="D16" s="328"/>
      <c r="E16" s="328"/>
      <c r="F16" s="319">
        <v>0</v>
      </c>
      <c r="G16" s="320">
        <v>4</v>
      </c>
    </row>
    <row r="17" spans="1:7" ht="15.75">
      <c r="A17" s="329">
        <v>16</v>
      </c>
      <c r="B17" s="326"/>
      <c r="C17" s="327"/>
      <c r="D17" s="328"/>
      <c r="E17" s="328"/>
      <c r="F17" s="319">
        <v>0</v>
      </c>
      <c r="G17" s="320">
        <v>3</v>
      </c>
    </row>
    <row r="18" spans="1:7" ht="15.75">
      <c r="A18" s="329">
        <v>17</v>
      </c>
      <c r="B18" s="326"/>
      <c r="C18" s="327"/>
      <c r="D18" s="328"/>
      <c r="E18" s="328"/>
      <c r="F18" s="319">
        <v>0</v>
      </c>
      <c r="G18" s="320">
        <v>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B30">
      <selection activeCell="I44" sqref="I44"/>
    </sheetView>
  </sheetViews>
  <sheetFormatPr defaultColWidth="9.140625" defaultRowHeight="12.75" customHeight="1"/>
  <cols>
    <col min="1" max="1" width="4.421875" style="115" customWidth="1"/>
    <col min="2" max="2" width="24.140625" style="116" customWidth="1"/>
    <col min="3" max="3" width="30.7109375" style="116" customWidth="1"/>
    <col min="4" max="4" width="8.421875" style="117" customWidth="1"/>
    <col min="5" max="5" width="6.7109375" style="117" customWidth="1"/>
    <col min="6" max="6" width="12.421875" style="143" customWidth="1"/>
    <col min="7" max="7" width="5.7109375" style="115" customWidth="1"/>
    <col min="8" max="8" width="21.8515625" style="144" customWidth="1"/>
    <col min="9" max="9" width="29.00390625" style="115" customWidth="1"/>
    <col min="10" max="10" width="8.7109375" style="118" customWidth="1"/>
    <col min="11" max="11" width="7.7109375" style="119" customWidth="1"/>
    <col min="12" max="12" width="12.28125" style="119" customWidth="1"/>
    <col min="13" max="13" width="9.140625" style="115" customWidth="1"/>
    <col min="14" max="14" width="20.7109375" style="115" customWidth="1"/>
    <col min="15" max="16384" width="9.140625" style="115" customWidth="1"/>
  </cols>
  <sheetData>
    <row r="1" spans="1:10" ht="15.75" customHeight="1">
      <c r="A1" s="120"/>
      <c r="B1" s="82" t="s">
        <v>129</v>
      </c>
      <c r="C1" s="121"/>
      <c r="D1" s="122"/>
      <c r="E1" s="122"/>
      <c r="F1" s="83"/>
      <c r="G1" s="120"/>
      <c r="H1" s="115"/>
      <c r="I1" s="118"/>
      <c r="J1" s="119"/>
    </row>
    <row r="2" spans="1:10" ht="18.75" customHeight="1">
      <c r="A2" s="123"/>
      <c r="B2" s="124" t="s">
        <v>79</v>
      </c>
      <c r="C2" s="57"/>
      <c r="D2" s="125"/>
      <c r="E2" s="125"/>
      <c r="F2" s="126"/>
      <c r="G2" s="127"/>
      <c r="H2" s="115"/>
      <c r="I2" s="118"/>
      <c r="J2" s="119"/>
    </row>
    <row r="3" spans="1:14" ht="19.5" customHeight="1">
      <c r="A3" s="27"/>
      <c r="B3" s="36" t="s">
        <v>20</v>
      </c>
      <c r="C3" s="36" t="s">
        <v>26</v>
      </c>
      <c r="D3" s="128" t="s">
        <v>80</v>
      </c>
      <c r="E3" s="128" t="s">
        <v>81</v>
      </c>
      <c r="F3" s="3" t="s">
        <v>82</v>
      </c>
      <c r="G3" s="129" t="s">
        <v>17</v>
      </c>
      <c r="H3" s="130" t="s">
        <v>20</v>
      </c>
      <c r="I3" s="36" t="s">
        <v>26</v>
      </c>
      <c r="J3" s="128" t="s">
        <v>80</v>
      </c>
      <c r="K3" s="128" t="s">
        <v>81</v>
      </c>
      <c r="L3" s="3" t="s">
        <v>82</v>
      </c>
      <c r="M3" s="162"/>
      <c r="N3" s="162"/>
    </row>
    <row r="4" spans="1:14" ht="19.5" customHeight="1">
      <c r="A4" s="27">
        <v>1</v>
      </c>
      <c r="B4" s="36"/>
      <c r="C4" s="36"/>
      <c r="D4" s="30"/>
      <c r="E4" s="30"/>
      <c r="F4" s="30"/>
      <c r="G4" s="35">
        <v>50</v>
      </c>
      <c r="H4" s="36"/>
      <c r="I4" s="36"/>
      <c r="J4" s="30"/>
      <c r="K4" s="30"/>
      <c r="L4" s="30"/>
      <c r="M4" s="262"/>
      <c r="N4" s="263"/>
    </row>
    <row r="5" spans="1:14" ht="19.5" customHeight="1">
      <c r="A5" s="27">
        <f aca="true" t="shared" si="0" ref="A5:A29">A4+1</f>
        <v>2</v>
      </c>
      <c r="B5" s="36"/>
      <c r="C5" s="36"/>
      <c r="D5" s="30"/>
      <c r="E5" s="30"/>
      <c r="F5" s="30"/>
      <c r="G5" s="35">
        <v>47</v>
      </c>
      <c r="H5" s="36"/>
      <c r="I5" s="36"/>
      <c r="J5" s="30"/>
      <c r="K5" s="30"/>
      <c r="L5" s="30"/>
      <c r="M5" s="262"/>
      <c r="N5" s="263"/>
    </row>
    <row r="6" spans="1:14" ht="19.5" customHeight="1">
      <c r="A6" s="27">
        <f t="shared" si="0"/>
        <v>3</v>
      </c>
      <c r="B6" s="36"/>
      <c r="C6" s="36"/>
      <c r="D6" s="30"/>
      <c r="E6" s="30"/>
      <c r="F6" s="30"/>
      <c r="G6" s="35">
        <v>45</v>
      </c>
      <c r="H6" s="40"/>
      <c r="I6" s="36"/>
      <c r="J6" s="30"/>
      <c r="K6" s="30"/>
      <c r="L6" s="30"/>
      <c r="M6" s="262"/>
      <c r="N6" s="263"/>
    </row>
    <row r="7" spans="1:14" ht="19.5" customHeight="1">
      <c r="A7" s="27">
        <f t="shared" si="0"/>
        <v>4</v>
      </c>
      <c r="B7" s="40"/>
      <c r="C7" s="36"/>
      <c r="D7" s="30"/>
      <c r="E7" s="30"/>
      <c r="F7" s="30"/>
      <c r="G7" s="35">
        <v>44</v>
      </c>
      <c r="H7" s="40"/>
      <c r="I7" s="36"/>
      <c r="J7" s="30"/>
      <c r="K7" s="30"/>
      <c r="L7" s="30"/>
      <c r="M7" s="262"/>
      <c r="N7" s="263"/>
    </row>
    <row r="8" spans="1:14" ht="19.5" customHeight="1">
      <c r="A8" s="27">
        <f t="shared" si="0"/>
        <v>5</v>
      </c>
      <c r="B8" s="36"/>
      <c r="C8" s="36"/>
      <c r="D8" s="30"/>
      <c r="E8" s="30"/>
      <c r="F8" s="30"/>
      <c r="G8" s="35">
        <v>43</v>
      </c>
      <c r="H8" s="36"/>
      <c r="I8" s="36"/>
      <c r="J8" s="30"/>
      <c r="K8" s="30"/>
      <c r="L8" s="30"/>
      <c r="M8" s="262"/>
      <c r="N8" s="263"/>
    </row>
    <row r="9" spans="1:14" ht="19.5" customHeight="1">
      <c r="A9" s="27">
        <f t="shared" si="0"/>
        <v>6</v>
      </c>
      <c r="B9" s="36"/>
      <c r="C9" s="36"/>
      <c r="D9" s="30"/>
      <c r="E9" s="30"/>
      <c r="F9" s="30"/>
      <c r="G9" s="35">
        <v>42</v>
      </c>
      <c r="H9" s="36"/>
      <c r="I9" s="36"/>
      <c r="J9" s="30"/>
      <c r="K9" s="30"/>
      <c r="L9" s="30"/>
      <c r="M9" s="262"/>
      <c r="N9" s="263"/>
    </row>
    <row r="10" spans="1:14" ht="19.5" customHeight="1">
      <c r="A10" s="27">
        <f t="shared" si="0"/>
        <v>7</v>
      </c>
      <c r="B10" s="36"/>
      <c r="C10" s="36"/>
      <c r="D10" s="30"/>
      <c r="E10" s="30"/>
      <c r="F10" s="30"/>
      <c r="G10" s="35">
        <v>41</v>
      </c>
      <c r="H10" s="36"/>
      <c r="I10" s="36"/>
      <c r="J10" s="30"/>
      <c r="K10" s="30"/>
      <c r="L10" s="30"/>
      <c r="M10" s="262"/>
      <c r="N10" s="263"/>
    </row>
    <row r="11" spans="1:14" ht="19.5" customHeight="1">
      <c r="A11" s="27">
        <f t="shared" si="0"/>
        <v>8</v>
      </c>
      <c r="B11" s="36"/>
      <c r="C11" s="36"/>
      <c r="D11" s="30"/>
      <c r="E11" s="30"/>
      <c r="F11" s="30"/>
      <c r="G11" s="35">
        <v>40</v>
      </c>
      <c r="H11" s="36"/>
      <c r="I11" s="36"/>
      <c r="J11" s="30"/>
      <c r="K11" s="30"/>
      <c r="L11" s="30"/>
      <c r="M11" s="262"/>
      <c r="N11" s="263"/>
    </row>
    <row r="12" spans="1:14" ht="19.5" customHeight="1">
      <c r="A12" s="27">
        <f t="shared" si="0"/>
        <v>9</v>
      </c>
      <c r="B12" s="36"/>
      <c r="C12" s="36"/>
      <c r="D12" s="30"/>
      <c r="E12" s="30"/>
      <c r="F12" s="30"/>
      <c r="G12" s="35">
        <v>39</v>
      </c>
      <c r="H12" s="36"/>
      <c r="I12" s="36"/>
      <c r="J12" s="30"/>
      <c r="K12" s="30"/>
      <c r="L12" s="30"/>
      <c r="M12" s="262"/>
      <c r="N12" s="263"/>
    </row>
    <row r="13" spans="1:14" ht="19.5" customHeight="1">
      <c r="A13" s="27">
        <f t="shared" si="0"/>
        <v>10</v>
      </c>
      <c r="B13" s="36"/>
      <c r="C13" s="36"/>
      <c r="D13" s="30"/>
      <c r="E13" s="30"/>
      <c r="F13" s="30"/>
      <c r="G13" s="35">
        <v>38</v>
      </c>
      <c r="H13" s="36"/>
      <c r="I13" s="36"/>
      <c r="J13" s="30"/>
      <c r="K13" s="30"/>
      <c r="L13" s="30"/>
      <c r="M13" s="262"/>
      <c r="N13" s="263"/>
    </row>
    <row r="14" spans="1:14" ht="19.5" customHeight="1">
      <c r="A14" s="27">
        <f t="shared" si="0"/>
        <v>11</v>
      </c>
      <c r="B14" s="36"/>
      <c r="C14" s="36"/>
      <c r="D14" s="30"/>
      <c r="E14" s="30"/>
      <c r="F14" s="30"/>
      <c r="G14" s="35">
        <v>37</v>
      </c>
      <c r="H14" s="36"/>
      <c r="I14" s="36"/>
      <c r="J14" s="30"/>
      <c r="K14" s="30"/>
      <c r="L14" s="30"/>
      <c r="M14" s="262"/>
      <c r="N14" s="263"/>
    </row>
    <row r="15" spans="1:14" ht="19.5" customHeight="1">
      <c r="A15" s="27">
        <f t="shared" si="0"/>
        <v>12</v>
      </c>
      <c r="B15" s="40"/>
      <c r="C15" s="36"/>
      <c r="D15" s="30"/>
      <c r="E15" s="30"/>
      <c r="F15" s="30"/>
      <c r="G15" s="35">
        <v>36</v>
      </c>
      <c r="H15" s="36"/>
      <c r="I15" s="36"/>
      <c r="J15" s="30"/>
      <c r="K15" s="30"/>
      <c r="L15" s="30"/>
      <c r="M15" s="262"/>
      <c r="N15" s="263"/>
    </row>
    <row r="16" spans="1:14" ht="19.5" customHeight="1">
      <c r="A16" s="27">
        <f t="shared" si="0"/>
        <v>13</v>
      </c>
      <c r="B16" s="36"/>
      <c r="C16" s="36"/>
      <c r="D16" s="30"/>
      <c r="E16" s="30"/>
      <c r="F16" s="30"/>
      <c r="G16" s="35">
        <v>35</v>
      </c>
      <c r="H16" s="36"/>
      <c r="I16" s="36"/>
      <c r="J16" s="30"/>
      <c r="K16" s="30"/>
      <c r="L16" s="30"/>
      <c r="M16" s="262"/>
      <c r="N16" s="263"/>
    </row>
    <row r="17" spans="1:14" ht="19.5" customHeight="1">
      <c r="A17" s="27">
        <f t="shared" si="0"/>
        <v>14</v>
      </c>
      <c r="B17" s="36"/>
      <c r="C17" s="36"/>
      <c r="D17" s="30"/>
      <c r="E17" s="30"/>
      <c r="F17" s="30"/>
      <c r="G17" s="35">
        <v>34</v>
      </c>
      <c r="H17" s="36"/>
      <c r="I17" s="36"/>
      <c r="J17" s="30"/>
      <c r="K17" s="30"/>
      <c r="L17" s="30"/>
      <c r="M17" s="262"/>
      <c r="N17" s="263"/>
    </row>
    <row r="18" spans="1:14" ht="19.5" customHeight="1">
      <c r="A18" s="27">
        <f t="shared" si="0"/>
        <v>15</v>
      </c>
      <c r="B18" s="36"/>
      <c r="C18" s="36"/>
      <c r="D18" s="30"/>
      <c r="E18" s="30"/>
      <c r="F18" s="30"/>
      <c r="G18" s="35">
        <v>33</v>
      </c>
      <c r="H18" s="40"/>
      <c r="I18" s="36"/>
      <c r="J18" s="30"/>
      <c r="K18" s="30"/>
      <c r="L18" s="30"/>
      <c r="M18" s="262"/>
      <c r="N18" s="263"/>
    </row>
    <row r="19" spans="1:14" ht="19.5" customHeight="1">
      <c r="A19" s="27">
        <f t="shared" si="0"/>
        <v>16</v>
      </c>
      <c r="B19" s="36"/>
      <c r="C19" s="36"/>
      <c r="D19" s="30"/>
      <c r="E19" s="30"/>
      <c r="F19" s="30"/>
      <c r="G19" s="35">
        <v>32</v>
      </c>
      <c r="H19" s="36"/>
      <c r="I19" s="36"/>
      <c r="J19" s="30"/>
      <c r="K19" s="30"/>
      <c r="L19" s="30"/>
      <c r="M19" s="262"/>
      <c r="N19" s="263"/>
    </row>
    <row r="20" spans="1:14" ht="19.5" customHeight="1">
      <c r="A20" s="27">
        <f t="shared" si="0"/>
        <v>17</v>
      </c>
      <c r="B20" s="36"/>
      <c r="C20" s="36"/>
      <c r="D20" s="30"/>
      <c r="E20" s="30"/>
      <c r="F20" s="30"/>
      <c r="G20" s="35">
        <v>31</v>
      </c>
      <c r="H20" s="36"/>
      <c r="I20" s="36"/>
      <c r="J20" s="30"/>
      <c r="K20" s="30"/>
      <c r="L20" s="30"/>
      <c r="M20" s="262"/>
      <c r="N20" s="263"/>
    </row>
    <row r="21" spans="1:14" ht="19.5" customHeight="1">
      <c r="A21" s="27">
        <f t="shared" si="0"/>
        <v>18</v>
      </c>
      <c r="B21" s="36"/>
      <c r="C21" s="36"/>
      <c r="D21" s="30"/>
      <c r="E21" s="30"/>
      <c r="F21" s="30"/>
      <c r="G21" s="35">
        <v>30</v>
      </c>
      <c r="H21" s="36"/>
      <c r="I21" s="36"/>
      <c r="J21" s="30"/>
      <c r="K21" s="30"/>
      <c r="L21" s="30"/>
      <c r="M21" s="262"/>
      <c r="N21" s="263"/>
    </row>
    <row r="22" spans="1:14" ht="19.5" customHeight="1">
      <c r="A22" s="27">
        <f t="shared" si="0"/>
        <v>19</v>
      </c>
      <c r="B22" s="36"/>
      <c r="C22" s="36"/>
      <c r="D22" s="30"/>
      <c r="E22" s="30"/>
      <c r="F22" s="30"/>
      <c r="G22" s="35">
        <v>29</v>
      </c>
      <c r="H22" s="36"/>
      <c r="I22" s="36"/>
      <c r="J22" s="30"/>
      <c r="K22" s="30"/>
      <c r="L22" s="30"/>
      <c r="M22" s="262"/>
      <c r="N22" s="263"/>
    </row>
    <row r="23" spans="1:14" ht="19.5" customHeight="1">
      <c r="A23" s="27">
        <f t="shared" si="0"/>
        <v>20</v>
      </c>
      <c r="B23" s="36"/>
      <c r="C23" s="36"/>
      <c r="D23" s="30"/>
      <c r="E23" s="30"/>
      <c r="F23" s="30"/>
      <c r="G23" s="35">
        <v>28</v>
      </c>
      <c r="H23" s="36"/>
      <c r="I23" s="36"/>
      <c r="J23" s="30"/>
      <c r="K23" s="30"/>
      <c r="L23" s="30"/>
      <c r="M23" s="262"/>
      <c r="N23" s="263"/>
    </row>
    <row r="24" spans="1:14" ht="19.5" customHeight="1">
      <c r="A24" s="27">
        <f t="shared" si="0"/>
        <v>21</v>
      </c>
      <c r="B24" s="36"/>
      <c r="C24" s="36"/>
      <c r="D24" s="30"/>
      <c r="E24" s="30"/>
      <c r="F24" s="30"/>
      <c r="G24" s="35">
        <v>27</v>
      </c>
      <c r="H24" s="36"/>
      <c r="I24" s="36"/>
      <c r="J24" s="30"/>
      <c r="K24" s="30"/>
      <c r="L24" s="30"/>
      <c r="M24" s="262"/>
      <c r="N24" s="263"/>
    </row>
    <row r="25" spans="1:14" ht="19.5" customHeight="1">
      <c r="A25" s="27">
        <f t="shared" si="0"/>
        <v>22</v>
      </c>
      <c r="B25" s="36"/>
      <c r="C25" s="36"/>
      <c r="D25" s="30"/>
      <c r="E25" s="30"/>
      <c r="F25" s="30"/>
      <c r="G25" s="35">
        <v>26</v>
      </c>
      <c r="H25"/>
      <c r="I25"/>
      <c r="J25"/>
      <c r="K25"/>
      <c r="L25"/>
      <c r="M25" s="262"/>
      <c r="N25" s="263"/>
    </row>
    <row r="26" spans="1:14" ht="19.5" customHeight="1">
      <c r="A26" s="27">
        <f t="shared" si="0"/>
        <v>23</v>
      </c>
      <c r="B26" s="36"/>
      <c r="C26" s="36"/>
      <c r="D26" s="30"/>
      <c r="E26" s="30"/>
      <c r="F26" s="30"/>
      <c r="G26" s="35">
        <v>25</v>
      </c>
      <c r="H26"/>
      <c r="I26"/>
      <c r="J26"/>
      <c r="K26"/>
      <c r="L26"/>
      <c r="M26" s="262"/>
      <c r="N26" s="263"/>
    </row>
    <row r="27" spans="1:14" ht="19.5" customHeight="1">
      <c r="A27" s="27">
        <f t="shared" si="0"/>
        <v>24</v>
      </c>
      <c r="B27" s="36"/>
      <c r="C27" s="36"/>
      <c r="D27" s="30"/>
      <c r="E27" s="30"/>
      <c r="F27" s="30"/>
      <c r="G27" s="35">
        <v>24</v>
      </c>
      <c r="H27"/>
      <c r="I27"/>
      <c r="J27"/>
      <c r="K27"/>
      <c r="L27"/>
      <c r="M27" s="262"/>
      <c r="N27" s="263"/>
    </row>
    <row r="28" spans="1:14" ht="19.5" customHeight="1">
      <c r="A28" s="27">
        <f t="shared" si="0"/>
        <v>25</v>
      </c>
      <c r="B28" s="36"/>
      <c r="C28" s="36"/>
      <c r="D28" s="30"/>
      <c r="E28" s="30"/>
      <c r="F28" s="30"/>
      <c r="G28" s="35">
        <v>23</v>
      </c>
      <c r="H28" s="108"/>
      <c r="I28" s="108"/>
      <c r="J28" s="58"/>
      <c r="K28" s="58"/>
      <c r="L28" s="58"/>
      <c r="M28" s="262"/>
      <c r="N28" s="263"/>
    </row>
    <row r="29" spans="1:14" ht="19.5" customHeight="1">
      <c r="A29" s="27">
        <f t="shared" si="0"/>
        <v>26</v>
      </c>
      <c r="B29" s="36"/>
      <c r="C29" s="36"/>
      <c r="D29" s="30"/>
      <c r="E29" s="30"/>
      <c r="F29" s="30"/>
      <c r="G29" s="35">
        <v>22</v>
      </c>
      <c r="H29" s="108"/>
      <c r="I29" s="108"/>
      <c r="J29" s="58"/>
      <c r="K29" s="58"/>
      <c r="L29" s="58"/>
      <c r="M29" s="262"/>
      <c r="N29" s="263"/>
    </row>
    <row r="30" spans="6:15" ht="19.5" customHeight="1">
      <c r="F30" s="81"/>
      <c r="H30" s="115"/>
      <c r="I30" s="118"/>
      <c r="J30" s="119"/>
      <c r="M30" s="154"/>
      <c r="N30" s="154"/>
      <c r="O30" s="154"/>
    </row>
    <row r="31" spans="6:16" ht="19.5" customHeight="1">
      <c r="F31" s="81"/>
      <c r="H31" s="115"/>
      <c r="I31" s="118"/>
      <c r="J31" s="119"/>
      <c r="M31" s="210"/>
      <c r="N31" s="204"/>
      <c r="O31" s="264"/>
      <c r="P31" s="145"/>
    </row>
    <row r="32" spans="1:16" ht="19.5" customHeight="1">
      <c r="A32" s="58"/>
      <c r="B32" s="82" t="s">
        <v>18</v>
      </c>
      <c r="C32" s="85"/>
      <c r="D32" s="86"/>
      <c r="E32" s="87"/>
      <c r="F32" s="88"/>
      <c r="G32" s="85"/>
      <c r="H32" s="133"/>
      <c r="I32" s="118"/>
      <c r="J32" s="119"/>
      <c r="M32" s="210"/>
      <c r="N32" s="204"/>
      <c r="O32" s="264"/>
      <c r="P32" s="145"/>
    </row>
    <row r="33" spans="1:16" ht="19.5" customHeight="1">
      <c r="A33"/>
      <c r="B33" s="8"/>
      <c r="C33" s="8"/>
      <c r="D33" s="1"/>
      <c r="E33" s="89"/>
      <c r="F33" s="90"/>
      <c r="G33" s="91"/>
      <c r="H33" s="133"/>
      <c r="I33" s="118"/>
      <c r="J33" s="119"/>
      <c r="M33" s="210"/>
      <c r="N33" s="197"/>
      <c r="O33" s="264"/>
      <c r="P33" s="145"/>
    </row>
    <row r="34" spans="1:16" ht="21.75" customHeight="1">
      <c r="A34" s="309">
        <v>1</v>
      </c>
      <c r="B34" s="310"/>
      <c r="C34" s="311"/>
      <c r="D34" s="311"/>
      <c r="E34" s="311"/>
      <c r="F34" s="312">
        <v>0</v>
      </c>
      <c r="G34" s="313">
        <v>20</v>
      </c>
      <c r="H34" s="133"/>
      <c r="I34" s="118"/>
      <c r="J34" s="119"/>
      <c r="M34" s="210"/>
      <c r="N34" s="204"/>
      <c r="O34" s="264"/>
      <c r="P34" s="145"/>
    </row>
    <row r="35" spans="1:16" ht="21.75" customHeight="1">
      <c r="A35" s="316">
        <v>2</v>
      </c>
      <c r="B35" s="317"/>
      <c r="C35" s="318"/>
      <c r="D35" s="318"/>
      <c r="E35" s="318"/>
      <c r="F35" s="319">
        <v>0</v>
      </c>
      <c r="G35" s="320">
        <v>18</v>
      </c>
      <c r="H35" s="133"/>
      <c r="I35" s="118"/>
      <c r="J35" s="119"/>
      <c r="M35" s="210"/>
      <c r="N35" s="204"/>
      <c r="O35" s="264"/>
      <c r="P35" s="145"/>
    </row>
    <row r="36" spans="1:16" ht="21.75" customHeight="1">
      <c r="A36" s="316">
        <v>3</v>
      </c>
      <c r="B36" s="317"/>
      <c r="C36" s="318"/>
      <c r="D36" s="318"/>
      <c r="E36" s="318"/>
      <c r="F36" s="319">
        <v>0</v>
      </c>
      <c r="G36" s="320">
        <v>16</v>
      </c>
      <c r="H36" s="133"/>
      <c r="I36" s="118"/>
      <c r="J36" s="119"/>
      <c r="M36" s="210"/>
      <c r="N36" s="204"/>
      <c r="O36" s="264"/>
      <c r="P36" s="145"/>
    </row>
    <row r="37" spans="1:16" ht="21.75" customHeight="1">
      <c r="A37" s="316">
        <v>4</v>
      </c>
      <c r="B37" s="317"/>
      <c r="C37" s="318"/>
      <c r="D37" s="318"/>
      <c r="E37" s="318"/>
      <c r="F37" s="319">
        <v>0</v>
      </c>
      <c r="G37" s="320">
        <v>15</v>
      </c>
      <c r="H37" s="133"/>
      <c r="I37" s="118"/>
      <c r="J37" s="119"/>
      <c r="M37" s="210"/>
      <c r="N37" s="204"/>
      <c r="O37" s="264"/>
      <c r="P37" s="145"/>
    </row>
    <row r="38" spans="1:16" ht="21.75" customHeight="1">
      <c r="A38" s="316">
        <v>5</v>
      </c>
      <c r="B38" s="317"/>
      <c r="C38" s="318"/>
      <c r="D38" s="318"/>
      <c r="E38" s="318"/>
      <c r="F38" s="319">
        <v>0</v>
      </c>
      <c r="G38" s="320">
        <v>14</v>
      </c>
      <c r="H38" s="133"/>
      <c r="I38" s="118"/>
      <c r="J38" s="119"/>
      <c r="M38" s="210"/>
      <c r="N38" s="204"/>
      <c r="O38" s="264"/>
      <c r="P38" s="145"/>
    </row>
    <row r="39" spans="1:16" ht="21.75" customHeight="1">
      <c r="A39" s="316">
        <v>6</v>
      </c>
      <c r="B39" s="317"/>
      <c r="C39" s="318"/>
      <c r="D39" s="318"/>
      <c r="E39" s="318"/>
      <c r="F39" s="319">
        <v>0</v>
      </c>
      <c r="G39" s="320">
        <v>13</v>
      </c>
      <c r="H39" s="133"/>
      <c r="I39" s="118"/>
      <c r="J39" s="119"/>
      <c r="M39" s="210"/>
      <c r="N39" s="204"/>
      <c r="O39" s="264"/>
      <c r="P39" s="145"/>
    </row>
    <row r="40" spans="1:16" ht="21.75" customHeight="1">
      <c r="A40" s="316">
        <v>7</v>
      </c>
      <c r="B40" s="317"/>
      <c r="C40" s="318"/>
      <c r="D40" s="318"/>
      <c r="E40" s="318"/>
      <c r="F40" s="319">
        <v>0</v>
      </c>
      <c r="G40" s="320">
        <v>12</v>
      </c>
      <c r="H40" s="133"/>
      <c r="I40" s="118"/>
      <c r="J40" s="119"/>
      <c r="M40" s="210"/>
      <c r="N40" s="204"/>
      <c r="O40" s="264"/>
      <c r="P40" s="145"/>
    </row>
    <row r="41" spans="1:16" ht="21.75" customHeight="1">
      <c r="A41" s="316">
        <v>8</v>
      </c>
      <c r="B41" s="317"/>
      <c r="C41" s="318"/>
      <c r="D41" s="318"/>
      <c r="E41" s="318"/>
      <c r="F41" s="319">
        <v>0</v>
      </c>
      <c r="G41" s="320">
        <v>11</v>
      </c>
      <c r="H41" s="133"/>
      <c r="I41" s="118"/>
      <c r="J41" s="119"/>
      <c r="M41" s="210"/>
      <c r="N41" s="204"/>
      <c r="O41" s="264"/>
      <c r="P41" s="145"/>
    </row>
    <row r="42" spans="1:16" ht="21.75" customHeight="1">
      <c r="A42" s="316">
        <v>9</v>
      </c>
      <c r="B42" s="317"/>
      <c r="C42" s="318"/>
      <c r="D42" s="318"/>
      <c r="E42" s="318"/>
      <c r="F42" s="319">
        <v>0</v>
      </c>
      <c r="G42" s="320">
        <v>10</v>
      </c>
      <c r="H42" s="133"/>
      <c r="I42" s="118"/>
      <c r="J42" s="119"/>
      <c r="M42" s="210"/>
      <c r="N42" s="204"/>
      <c r="O42" s="264"/>
      <c r="P42" s="145"/>
    </row>
    <row r="43" spans="1:16" ht="21.75" customHeight="1">
      <c r="A43" s="316">
        <v>10</v>
      </c>
      <c r="B43" s="317"/>
      <c r="C43" s="318"/>
      <c r="D43" s="318"/>
      <c r="E43" s="318"/>
      <c r="F43" s="319">
        <v>0</v>
      </c>
      <c r="G43" s="320">
        <v>9</v>
      </c>
      <c r="H43" s="133"/>
      <c r="I43" s="118"/>
      <c r="J43" s="119"/>
      <c r="M43" s="210"/>
      <c r="N43" s="204"/>
      <c r="O43" s="264"/>
      <c r="P43" s="145"/>
    </row>
    <row r="44" spans="1:16" ht="21.75" customHeight="1">
      <c r="A44" s="316">
        <v>11</v>
      </c>
      <c r="B44" s="317"/>
      <c r="C44" s="318"/>
      <c r="D44" s="318"/>
      <c r="E44" s="318"/>
      <c r="F44" s="319">
        <v>0</v>
      </c>
      <c r="G44" s="320">
        <v>8</v>
      </c>
      <c r="H44" s="133"/>
      <c r="I44" s="118"/>
      <c r="J44" s="119"/>
      <c r="M44" s="210"/>
      <c r="N44" s="204"/>
      <c r="O44" s="264"/>
      <c r="P44" s="145"/>
    </row>
    <row r="45" spans="1:10" ht="21.75" customHeight="1">
      <c r="A45" s="316">
        <v>12</v>
      </c>
      <c r="B45" s="317"/>
      <c r="C45" s="318"/>
      <c r="D45" s="318"/>
      <c r="E45" s="318"/>
      <c r="F45" s="319">
        <v>0</v>
      </c>
      <c r="G45" s="320">
        <v>7</v>
      </c>
      <c r="H45" s="133"/>
      <c r="I45" s="118"/>
      <c r="J45" s="119"/>
    </row>
    <row r="46" spans="1:10" ht="21.75" customHeight="1">
      <c r="A46" s="316">
        <v>13</v>
      </c>
      <c r="B46" s="321"/>
      <c r="C46" s="321"/>
      <c r="D46" s="322"/>
      <c r="E46" s="323"/>
      <c r="F46" s="319">
        <v>0</v>
      </c>
      <c r="G46" s="320">
        <v>6</v>
      </c>
      <c r="H46" s="133"/>
      <c r="I46" s="118"/>
      <c r="J46" s="119"/>
    </row>
    <row r="47" spans="1:10" ht="21.75" customHeight="1">
      <c r="A47" s="316">
        <v>14</v>
      </c>
      <c r="B47" s="324"/>
      <c r="C47" s="321"/>
      <c r="D47" s="322"/>
      <c r="E47" s="323"/>
      <c r="F47" s="319">
        <v>0</v>
      </c>
      <c r="G47" s="320">
        <v>5</v>
      </c>
      <c r="H47" s="133"/>
      <c r="I47" s="118"/>
      <c r="J47" s="119"/>
    </row>
    <row r="48" spans="1:7" ht="21.75" customHeight="1">
      <c r="A48" s="329">
        <v>15</v>
      </c>
      <c r="B48" s="326"/>
      <c r="C48" s="327"/>
      <c r="D48" s="328"/>
      <c r="E48" s="328"/>
      <c r="F48" s="319">
        <v>0</v>
      </c>
      <c r="G48" s="320">
        <v>4</v>
      </c>
    </row>
    <row r="49" spans="1:7" ht="21.75" customHeight="1">
      <c r="A49" s="329">
        <v>16</v>
      </c>
      <c r="B49" s="326"/>
      <c r="C49" s="327"/>
      <c r="D49" s="328"/>
      <c r="E49" s="328"/>
      <c r="F49" s="319">
        <v>0</v>
      </c>
      <c r="G49" s="320">
        <v>3</v>
      </c>
    </row>
    <row r="50" spans="1:7" ht="21.75" customHeight="1">
      <c r="A50" s="329">
        <v>17</v>
      </c>
      <c r="B50" s="326"/>
      <c r="C50" s="327"/>
      <c r="D50" s="328"/>
      <c r="E50" s="328"/>
      <c r="F50" s="319">
        <v>0</v>
      </c>
      <c r="G50" s="320">
        <v>2</v>
      </c>
    </row>
    <row r="55" ht="12.75" customHeight="1">
      <c r="B55" s="96" t="s">
        <v>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8"/>
  <sheetViews>
    <sheetView zoomScalePageLayoutView="0" workbookViewId="0" topLeftCell="A1">
      <selection activeCell="F52" sqref="F52"/>
    </sheetView>
  </sheetViews>
  <sheetFormatPr defaultColWidth="8.8515625" defaultRowHeight="19.5" customHeight="1"/>
  <cols>
    <col min="1" max="1" width="7.28125" style="0" customWidth="1"/>
    <col min="2" max="2" width="19.28125" style="8" customWidth="1"/>
    <col min="3" max="3" width="28.8515625" style="8" customWidth="1"/>
    <col min="4" max="6" width="3.8515625" style="80" customWidth="1"/>
    <col min="7" max="7" width="4.8515625" style="80" customWidth="1"/>
    <col min="8" max="12" width="3.8515625" style="80" customWidth="1"/>
    <col min="13" max="13" width="3.7109375" style="205" customWidth="1"/>
    <col min="14" max="14" width="4.7109375" style="205" customWidth="1"/>
    <col min="15" max="15" width="4.7109375" style="0" customWidth="1"/>
    <col min="16" max="16" width="23.00390625" style="0" customWidth="1"/>
    <col min="17" max="17" width="21.421875" style="89" customWidth="1"/>
    <col min="18" max="27" width="3.7109375" style="206" customWidth="1"/>
    <col min="28" max="28" width="7.28125" style="207" customWidth="1"/>
    <col min="29" max="29" width="30.7109375" style="91" customWidth="1"/>
    <col min="30" max="30" width="9.421875" style="97" customWidth="1"/>
    <col min="31" max="31" width="7.140625" style="0" customWidth="1"/>
  </cols>
  <sheetData>
    <row r="1" spans="1:16" ht="15.75" customHeight="1">
      <c r="A1" s="98"/>
      <c r="B1" s="135" t="s">
        <v>129</v>
      </c>
      <c r="C1" s="99"/>
      <c r="D1" s="208"/>
      <c r="E1" s="208"/>
      <c r="F1" s="208"/>
      <c r="G1" s="208"/>
      <c r="H1" s="208"/>
      <c r="I1" s="208"/>
      <c r="J1" s="208"/>
      <c r="K1" s="208"/>
      <c r="L1" s="208"/>
      <c r="M1" s="209"/>
      <c r="N1" s="209"/>
      <c r="O1" s="98"/>
      <c r="P1" s="98"/>
    </row>
    <row r="2" spans="1:16" ht="18" customHeight="1">
      <c r="A2" s="4"/>
      <c r="B2" s="139" t="s">
        <v>151</v>
      </c>
      <c r="C2" s="210"/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212"/>
      <c r="O2" s="4"/>
      <c r="P2" s="4"/>
    </row>
    <row r="3" spans="1:32" s="80" customFormat="1" ht="18" customHeight="1">
      <c r="A3" s="104" t="s">
        <v>23</v>
      </c>
      <c r="B3" s="103" t="s">
        <v>20</v>
      </c>
      <c r="C3" s="103"/>
      <c r="D3" s="213">
        <v>1</v>
      </c>
      <c r="E3" s="213">
        <v>2</v>
      </c>
      <c r="F3" s="213">
        <v>3</v>
      </c>
      <c r="G3" s="213">
        <v>4</v>
      </c>
      <c r="H3" s="213">
        <v>5</v>
      </c>
      <c r="I3" s="213">
        <v>6</v>
      </c>
      <c r="J3" s="213">
        <v>7</v>
      </c>
      <c r="K3" s="213">
        <v>8</v>
      </c>
      <c r="L3" s="213">
        <v>9</v>
      </c>
      <c r="M3" s="31"/>
      <c r="N3" s="102" t="s">
        <v>17</v>
      </c>
      <c r="O3" s="102" t="s">
        <v>17</v>
      </c>
      <c r="P3" s="103" t="s">
        <v>20</v>
      </c>
      <c r="Q3" s="103"/>
      <c r="R3" s="213">
        <v>1</v>
      </c>
      <c r="S3" s="213">
        <v>2</v>
      </c>
      <c r="T3" s="213">
        <v>3</v>
      </c>
      <c r="U3" s="213">
        <v>4</v>
      </c>
      <c r="V3" s="213">
        <v>5</v>
      </c>
      <c r="W3" s="213">
        <v>6</v>
      </c>
      <c r="X3" s="213">
        <v>7</v>
      </c>
      <c r="Y3" s="213">
        <v>8</v>
      </c>
      <c r="Z3" s="213">
        <v>9</v>
      </c>
      <c r="AA3" s="31"/>
      <c r="AB3" s="214" t="s">
        <v>23</v>
      </c>
      <c r="AC3" s="85"/>
      <c r="AD3" s="113"/>
      <c r="AE3" s="58"/>
      <c r="AF3" s="58"/>
    </row>
    <row r="4" spans="1:32" ht="18" customHeight="1">
      <c r="A4" s="214" t="s">
        <v>47</v>
      </c>
      <c r="B4" s="42"/>
      <c r="C4" s="42"/>
      <c r="D4" s="215"/>
      <c r="E4" s="215"/>
      <c r="F4" s="215"/>
      <c r="G4" s="215"/>
      <c r="H4" s="215"/>
      <c r="I4" s="215"/>
      <c r="J4" s="215"/>
      <c r="K4" s="215"/>
      <c r="L4" s="215"/>
      <c r="M4" s="216">
        <f aca="true" t="shared" si="0" ref="M4:M22">SUM(D4:L4)</f>
        <v>0</v>
      </c>
      <c r="N4" s="107">
        <v>50</v>
      </c>
      <c r="O4" s="107">
        <v>50</v>
      </c>
      <c r="P4" s="42"/>
      <c r="Q4" s="42"/>
      <c r="R4" s="215"/>
      <c r="S4" s="215"/>
      <c r="T4" s="215"/>
      <c r="U4" s="215"/>
      <c r="V4" s="215"/>
      <c r="W4" s="215"/>
      <c r="X4" s="215"/>
      <c r="Y4" s="215"/>
      <c r="Z4" s="215"/>
      <c r="AA4" s="217">
        <f aca="true" t="shared" si="1" ref="AA4:AA29">SUM(R4:Z4)</f>
        <v>0</v>
      </c>
      <c r="AB4" s="218">
        <v>1</v>
      </c>
      <c r="AC4" s="95"/>
      <c r="AD4" s="114"/>
      <c r="AE4" s="4"/>
      <c r="AF4" s="4"/>
    </row>
    <row r="5" spans="1:32" ht="18" customHeight="1">
      <c r="A5" s="214" t="s">
        <v>48</v>
      </c>
      <c r="B5" s="42"/>
      <c r="C5" s="42"/>
      <c r="D5" s="215"/>
      <c r="E5" s="215"/>
      <c r="F5" s="215"/>
      <c r="G5" s="215"/>
      <c r="H5" s="215"/>
      <c r="I5" s="215"/>
      <c r="J5" s="215"/>
      <c r="K5" s="215"/>
      <c r="L5" s="215"/>
      <c r="M5" s="216">
        <f t="shared" si="0"/>
        <v>0</v>
      </c>
      <c r="N5" s="107">
        <v>47</v>
      </c>
      <c r="O5" s="107">
        <v>47</v>
      </c>
      <c r="P5" s="41"/>
      <c r="Q5" s="42"/>
      <c r="R5" s="215"/>
      <c r="S5" s="215"/>
      <c r="T5" s="215"/>
      <c r="U5" s="215"/>
      <c r="V5" s="215"/>
      <c r="W5" s="215"/>
      <c r="X5" s="215"/>
      <c r="Y5" s="215"/>
      <c r="Z5" s="215"/>
      <c r="AA5" s="216">
        <f t="shared" si="1"/>
        <v>0</v>
      </c>
      <c r="AB5" s="214" t="s">
        <v>48</v>
      </c>
      <c r="AC5" s="95"/>
      <c r="AD5" s="114"/>
      <c r="AE5" s="4"/>
      <c r="AF5" s="4"/>
    </row>
    <row r="6" spans="1:32" ht="18" customHeight="1">
      <c r="A6" s="214" t="s">
        <v>49</v>
      </c>
      <c r="B6" s="42"/>
      <c r="C6" s="42"/>
      <c r="D6" s="215"/>
      <c r="E6" s="215"/>
      <c r="F6" s="215"/>
      <c r="G6" s="215"/>
      <c r="H6" s="215"/>
      <c r="I6" s="215"/>
      <c r="J6" s="215"/>
      <c r="K6" s="215"/>
      <c r="L6" s="215"/>
      <c r="M6" s="217">
        <f t="shared" si="0"/>
        <v>0</v>
      </c>
      <c r="N6" s="107">
        <v>45</v>
      </c>
      <c r="O6" s="107">
        <v>45</v>
      </c>
      <c r="P6" s="41"/>
      <c r="Q6" s="42"/>
      <c r="R6" s="215"/>
      <c r="S6" s="215"/>
      <c r="T6" s="215"/>
      <c r="U6" s="215"/>
      <c r="V6" s="215"/>
      <c r="W6" s="215"/>
      <c r="X6" s="215"/>
      <c r="Y6" s="215"/>
      <c r="Z6" s="215"/>
      <c r="AA6" s="216">
        <f t="shared" si="1"/>
        <v>0</v>
      </c>
      <c r="AB6" s="214" t="s">
        <v>49</v>
      </c>
      <c r="AC6" s="95"/>
      <c r="AD6" s="114"/>
      <c r="AE6" s="4"/>
      <c r="AF6" s="4"/>
    </row>
    <row r="7" spans="1:32" ht="18" customHeight="1">
      <c r="A7" s="214" t="s">
        <v>50</v>
      </c>
      <c r="B7" s="219"/>
      <c r="C7" s="219"/>
      <c r="D7" s="215"/>
      <c r="E7" s="215"/>
      <c r="F7" s="215"/>
      <c r="G7" s="215"/>
      <c r="H7" s="215"/>
      <c r="I7" s="215"/>
      <c r="J7" s="215"/>
      <c r="K7" s="215"/>
      <c r="L7" s="215"/>
      <c r="M7" s="216">
        <f t="shared" si="0"/>
        <v>0</v>
      </c>
      <c r="N7" s="107">
        <v>44</v>
      </c>
      <c r="O7" s="107">
        <v>44</v>
      </c>
      <c r="P7" s="41"/>
      <c r="Q7" s="42"/>
      <c r="R7" s="215"/>
      <c r="S7" s="220"/>
      <c r="T7" s="215"/>
      <c r="U7" s="220"/>
      <c r="V7" s="215"/>
      <c r="W7" s="220"/>
      <c r="X7" s="215"/>
      <c r="Y7" s="215"/>
      <c r="Z7" s="220"/>
      <c r="AA7" s="217">
        <f t="shared" si="1"/>
        <v>0</v>
      </c>
      <c r="AB7" s="214" t="s">
        <v>50</v>
      </c>
      <c r="AC7" s="95"/>
      <c r="AD7" s="114"/>
      <c r="AE7" s="4"/>
      <c r="AF7" s="4"/>
    </row>
    <row r="8" spans="1:32" ht="18" customHeight="1">
      <c r="A8" s="214" t="s">
        <v>51</v>
      </c>
      <c r="B8" s="42"/>
      <c r="C8" s="42"/>
      <c r="D8" s="215"/>
      <c r="E8" s="215"/>
      <c r="F8" s="215"/>
      <c r="G8" s="215"/>
      <c r="H8" s="215"/>
      <c r="I8" s="215"/>
      <c r="J8" s="215"/>
      <c r="K8" s="215"/>
      <c r="L8" s="215"/>
      <c r="M8" s="216">
        <f t="shared" si="0"/>
        <v>0</v>
      </c>
      <c r="N8" s="107">
        <v>43</v>
      </c>
      <c r="O8" s="107">
        <v>43</v>
      </c>
      <c r="P8" s="41"/>
      <c r="Q8" s="42"/>
      <c r="R8" s="215"/>
      <c r="S8" s="215"/>
      <c r="T8" s="215"/>
      <c r="U8" s="215"/>
      <c r="V8" s="220"/>
      <c r="W8" s="215"/>
      <c r="X8" s="215"/>
      <c r="Y8" s="215"/>
      <c r="Z8" s="215"/>
      <c r="AA8" s="217">
        <f t="shared" si="1"/>
        <v>0</v>
      </c>
      <c r="AB8" s="214" t="s">
        <v>51</v>
      </c>
      <c r="AC8" s="95"/>
      <c r="AD8" s="114"/>
      <c r="AE8" s="4"/>
      <c r="AF8" s="4"/>
    </row>
    <row r="9" spans="1:28" ht="18" customHeight="1">
      <c r="A9" s="214" t="s">
        <v>52</v>
      </c>
      <c r="B9" s="42"/>
      <c r="C9" s="42"/>
      <c r="D9" s="215"/>
      <c r="E9" s="215"/>
      <c r="F9" s="215"/>
      <c r="G9" s="215"/>
      <c r="H9" s="215"/>
      <c r="I9" s="215"/>
      <c r="J9" s="215"/>
      <c r="K9" s="215"/>
      <c r="L9" s="215"/>
      <c r="M9" s="216">
        <f t="shared" si="0"/>
        <v>0</v>
      </c>
      <c r="N9" s="107">
        <v>42</v>
      </c>
      <c r="O9" s="107">
        <v>42</v>
      </c>
      <c r="P9" s="41"/>
      <c r="Q9" s="42"/>
      <c r="R9" s="215"/>
      <c r="S9" s="220"/>
      <c r="T9" s="221"/>
      <c r="U9" s="220"/>
      <c r="V9" s="215"/>
      <c r="W9" s="221"/>
      <c r="X9" s="221"/>
      <c r="Y9" s="220"/>
      <c r="Z9" s="220"/>
      <c r="AA9" s="217">
        <f t="shared" si="1"/>
        <v>0</v>
      </c>
      <c r="AB9" s="214" t="s">
        <v>52</v>
      </c>
    </row>
    <row r="10" spans="1:28" ht="18" customHeight="1">
      <c r="A10" s="214" t="s">
        <v>53</v>
      </c>
      <c r="B10" s="42"/>
      <c r="C10" s="42"/>
      <c r="D10" s="215"/>
      <c r="E10" s="215"/>
      <c r="F10" s="215"/>
      <c r="G10" s="215"/>
      <c r="H10" s="215"/>
      <c r="I10" s="220"/>
      <c r="J10" s="215"/>
      <c r="K10" s="215"/>
      <c r="L10" s="215"/>
      <c r="M10" s="217">
        <f t="shared" si="0"/>
        <v>0</v>
      </c>
      <c r="N10" s="107">
        <v>41</v>
      </c>
      <c r="O10" s="107">
        <v>41</v>
      </c>
      <c r="P10" s="41"/>
      <c r="Q10" s="42"/>
      <c r="R10" s="215"/>
      <c r="S10" s="221"/>
      <c r="T10" s="222"/>
      <c r="U10" s="220"/>
      <c r="V10" s="222"/>
      <c r="W10" s="220"/>
      <c r="X10" s="220"/>
      <c r="Y10" s="220"/>
      <c r="Z10" s="221"/>
      <c r="AA10" s="216">
        <f t="shared" si="1"/>
        <v>0</v>
      </c>
      <c r="AB10" s="214" t="s">
        <v>54</v>
      </c>
    </row>
    <row r="11" spans="1:28" ht="18" customHeight="1">
      <c r="A11" s="214" t="s">
        <v>55</v>
      </c>
      <c r="B11" s="41"/>
      <c r="C11" s="42"/>
      <c r="D11" s="215"/>
      <c r="E11" s="215"/>
      <c r="F11" s="215"/>
      <c r="G11" s="215"/>
      <c r="H11" s="215"/>
      <c r="I11" s="215"/>
      <c r="J11" s="215"/>
      <c r="K11" s="215"/>
      <c r="L11" s="215"/>
      <c r="M11" s="217">
        <f t="shared" si="0"/>
        <v>0</v>
      </c>
      <c r="N11" s="107">
        <v>40</v>
      </c>
      <c r="O11" s="107">
        <v>41</v>
      </c>
      <c r="P11" s="41"/>
      <c r="Q11" s="42"/>
      <c r="R11" s="215"/>
      <c r="S11" s="221"/>
      <c r="T11" s="222"/>
      <c r="U11" s="220"/>
      <c r="V11" s="220"/>
      <c r="W11" s="220"/>
      <c r="X11" s="222"/>
      <c r="Y11" s="221"/>
      <c r="Z11" s="220"/>
      <c r="AA11" s="217">
        <f t="shared" si="1"/>
        <v>0</v>
      </c>
      <c r="AB11" s="214" t="s">
        <v>54</v>
      </c>
    </row>
    <row r="12" spans="1:28" ht="18" customHeight="1">
      <c r="A12" s="214" t="s">
        <v>56</v>
      </c>
      <c r="B12" s="42"/>
      <c r="C12" s="42"/>
      <c r="D12" s="215"/>
      <c r="E12" s="215"/>
      <c r="F12" s="215"/>
      <c r="G12" s="215"/>
      <c r="H12" s="215"/>
      <c r="I12" s="215"/>
      <c r="J12" s="215"/>
      <c r="K12" s="215"/>
      <c r="L12" s="215"/>
      <c r="M12" s="217">
        <f t="shared" si="0"/>
        <v>0</v>
      </c>
      <c r="N12" s="107">
        <v>39</v>
      </c>
      <c r="O12" s="107">
        <v>39</v>
      </c>
      <c r="P12" s="219"/>
      <c r="Q12" s="219"/>
      <c r="R12" s="215"/>
      <c r="S12" s="215"/>
      <c r="T12" s="215"/>
      <c r="U12" s="215"/>
      <c r="V12" s="215"/>
      <c r="W12" s="215"/>
      <c r="X12" s="215"/>
      <c r="Y12" s="215"/>
      <c r="Z12" s="215"/>
      <c r="AA12" s="217">
        <f t="shared" si="1"/>
        <v>0</v>
      </c>
      <c r="AB12" s="214" t="s">
        <v>56</v>
      </c>
    </row>
    <row r="13" spans="1:28" ht="18" customHeight="1">
      <c r="A13" s="214" t="s">
        <v>57</v>
      </c>
      <c r="B13" s="42"/>
      <c r="C13" s="42"/>
      <c r="D13" s="215"/>
      <c r="E13" s="215"/>
      <c r="F13" s="215"/>
      <c r="G13" s="215"/>
      <c r="H13" s="215"/>
      <c r="I13" s="220"/>
      <c r="J13" s="215"/>
      <c r="K13" s="215"/>
      <c r="L13" s="215"/>
      <c r="M13" s="217">
        <f t="shared" si="0"/>
        <v>0</v>
      </c>
      <c r="N13" s="107">
        <v>38</v>
      </c>
      <c r="O13" s="107">
        <v>38</v>
      </c>
      <c r="P13" s="41"/>
      <c r="Q13" s="42"/>
      <c r="R13" s="222"/>
      <c r="S13" s="222"/>
      <c r="T13" s="221"/>
      <c r="U13" s="215"/>
      <c r="V13" s="221"/>
      <c r="W13" s="222"/>
      <c r="X13" s="221"/>
      <c r="Y13" s="220"/>
      <c r="Z13" s="220"/>
      <c r="AA13" s="217">
        <f t="shared" si="1"/>
        <v>0</v>
      </c>
      <c r="AB13" s="214" t="s">
        <v>58</v>
      </c>
    </row>
    <row r="14" spans="1:28" ht="18" customHeight="1">
      <c r="A14" s="214" t="s">
        <v>59</v>
      </c>
      <c r="B14" s="42"/>
      <c r="C14" s="42"/>
      <c r="D14" s="215"/>
      <c r="E14" s="215"/>
      <c r="F14" s="215"/>
      <c r="G14" s="215"/>
      <c r="H14" s="215"/>
      <c r="I14" s="215"/>
      <c r="J14" s="215"/>
      <c r="K14" s="221"/>
      <c r="L14" s="221"/>
      <c r="M14" s="217">
        <f t="shared" si="0"/>
        <v>0</v>
      </c>
      <c r="N14" s="107">
        <v>37</v>
      </c>
      <c r="O14" s="107">
        <v>38</v>
      </c>
      <c r="P14" s="41"/>
      <c r="Q14" s="42"/>
      <c r="R14" s="222"/>
      <c r="S14" s="222"/>
      <c r="T14" s="221"/>
      <c r="U14" s="220"/>
      <c r="V14" s="215"/>
      <c r="W14" s="221"/>
      <c r="X14" s="222"/>
      <c r="Y14" s="221"/>
      <c r="Z14" s="220"/>
      <c r="AA14" s="217">
        <f t="shared" si="1"/>
        <v>0</v>
      </c>
      <c r="AB14" s="214" t="s">
        <v>58</v>
      </c>
    </row>
    <row r="15" spans="1:28" ht="18" customHeight="1">
      <c r="A15" s="214" t="s">
        <v>60</v>
      </c>
      <c r="B15" s="42"/>
      <c r="C15" s="42"/>
      <c r="D15" s="215"/>
      <c r="E15" s="223"/>
      <c r="F15" s="215"/>
      <c r="G15" s="223"/>
      <c r="H15" s="215"/>
      <c r="I15" s="223"/>
      <c r="J15" s="223"/>
      <c r="K15" s="223"/>
      <c r="L15" s="221"/>
      <c r="M15" s="216">
        <f t="shared" si="0"/>
        <v>0</v>
      </c>
      <c r="N15" s="107">
        <v>36</v>
      </c>
      <c r="O15" s="107">
        <v>36</v>
      </c>
      <c r="P15" s="41"/>
      <c r="Q15" s="42"/>
      <c r="R15" s="215"/>
      <c r="S15" s="215"/>
      <c r="T15" s="215"/>
      <c r="U15" s="220"/>
      <c r="V15" s="215"/>
      <c r="W15" s="215"/>
      <c r="X15" s="215"/>
      <c r="Y15" s="220"/>
      <c r="Z15" s="220"/>
      <c r="AA15" s="217">
        <f t="shared" si="1"/>
        <v>0</v>
      </c>
      <c r="AB15" s="214" t="s">
        <v>60</v>
      </c>
    </row>
    <row r="16" spans="1:28" ht="18" customHeight="1">
      <c r="A16" s="214" t="s">
        <v>61</v>
      </c>
      <c r="B16" s="42"/>
      <c r="C16" s="42"/>
      <c r="D16" s="215"/>
      <c r="E16" s="215"/>
      <c r="F16" s="215"/>
      <c r="G16" s="223"/>
      <c r="H16" s="215"/>
      <c r="I16" s="221"/>
      <c r="J16" s="215"/>
      <c r="K16" s="223"/>
      <c r="L16" s="223"/>
      <c r="M16" s="217">
        <f t="shared" si="0"/>
        <v>0</v>
      </c>
      <c r="N16" s="107">
        <v>35</v>
      </c>
      <c r="O16" s="107">
        <v>35</v>
      </c>
      <c r="P16" s="41"/>
      <c r="Q16" s="42"/>
      <c r="R16" s="215"/>
      <c r="S16" s="215"/>
      <c r="T16" s="215"/>
      <c r="U16" s="215"/>
      <c r="V16" s="215"/>
      <c r="W16" s="220"/>
      <c r="X16" s="215"/>
      <c r="Y16" s="215"/>
      <c r="Z16" s="215"/>
      <c r="AA16" s="217">
        <f t="shared" si="1"/>
        <v>0</v>
      </c>
      <c r="AB16" s="214" t="s">
        <v>61</v>
      </c>
    </row>
    <row r="17" spans="1:28" ht="18" customHeight="1">
      <c r="A17" s="214" t="s">
        <v>62</v>
      </c>
      <c r="B17" s="42"/>
      <c r="C17" s="42"/>
      <c r="D17" s="215"/>
      <c r="E17" s="215"/>
      <c r="F17" s="215"/>
      <c r="G17" s="215"/>
      <c r="H17" s="215"/>
      <c r="I17" s="215"/>
      <c r="J17" s="215"/>
      <c r="K17" s="215"/>
      <c r="L17" s="215"/>
      <c r="M17" s="217">
        <f t="shared" si="0"/>
        <v>0</v>
      </c>
      <c r="N17" s="107">
        <v>34</v>
      </c>
      <c r="O17" s="107">
        <v>34</v>
      </c>
      <c r="P17" s="41"/>
      <c r="Q17" s="42"/>
      <c r="R17" s="215"/>
      <c r="S17" s="215"/>
      <c r="T17" s="215"/>
      <c r="U17" s="215"/>
      <c r="V17" s="215"/>
      <c r="W17" s="220"/>
      <c r="X17" s="215"/>
      <c r="Y17" s="215"/>
      <c r="Z17" s="215"/>
      <c r="AA17" s="217">
        <f t="shared" si="1"/>
        <v>0</v>
      </c>
      <c r="AB17" s="214" t="s">
        <v>62</v>
      </c>
    </row>
    <row r="18" spans="1:28" ht="18" customHeight="1">
      <c r="A18" s="214" t="s">
        <v>63</v>
      </c>
      <c r="B18" s="219"/>
      <c r="C18" s="219"/>
      <c r="D18" s="215"/>
      <c r="E18" s="215"/>
      <c r="F18" s="215"/>
      <c r="G18" s="215"/>
      <c r="H18" s="215"/>
      <c r="I18" s="220"/>
      <c r="J18" s="215"/>
      <c r="K18" s="220"/>
      <c r="L18" s="220"/>
      <c r="M18" s="217">
        <f t="shared" si="0"/>
        <v>0</v>
      </c>
      <c r="N18" s="107">
        <v>33</v>
      </c>
      <c r="O18" s="107">
        <v>33</v>
      </c>
      <c r="P18" s="42"/>
      <c r="Q18" s="42"/>
      <c r="R18" s="215"/>
      <c r="S18" s="215"/>
      <c r="T18" s="215"/>
      <c r="U18" s="215"/>
      <c r="V18" s="215"/>
      <c r="W18" s="215"/>
      <c r="X18" s="215"/>
      <c r="Y18" s="215"/>
      <c r="Z18" s="215"/>
      <c r="AA18" s="217">
        <f t="shared" si="1"/>
        <v>0</v>
      </c>
      <c r="AB18" s="214" t="s">
        <v>63</v>
      </c>
    </row>
    <row r="19" spans="1:28" ht="18" customHeight="1">
      <c r="A19" s="214" t="s">
        <v>64</v>
      </c>
      <c r="B19" s="219"/>
      <c r="C19" s="219"/>
      <c r="D19" s="215"/>
      <c r="E19" s="215"/>
      <c r="F19" s="215"/>
      <c r="G19" s="215"/>
      <c r="H19" s="215"/>
      <c r="I19" s="215"/>
      <c r="J19" s="215"/>
      <c r="K19" s="215"/>
      <c r="L19" s="215"/>
      <c r="M19" s="217">
        <f t="shared" si="0"/>
        <v>0</v>
      </c>
      <c r="N19" s="107">
        <v>32</v>
      </c>
      <c r="O19" s="107">
        <v>32</v>
      </c>
      <c r="P19" s="41"/>
      <c r="Q19" s="42"/>
      <c r="R19" s="215"/>
      <c r="S19" s="215"/>
      <c r="T19" s="215"/>
      <c r="U19" s="215"/>
      <c r="V19" s="215"/>
      <c r="W19" s="220"/>
      <c r="X19" s="215"/>
      <c r="Y19" s="220"/>
      <c r="Z19" s="215"/>
      <c r="AA19" s="217">
        <f t="shared" si="1"/>
        <v>0</v>
      </c>
      <c r="AB19" s="214" t="s">
        <v>64</v>
      </c>
    </row>
    <row r="20" spans="1:28" ht="18" customHeight="1">
      <c r="A20" s="214" t="s">
        <v>65</v>
      </c>
      <c r="B20" s="42"/>
      <c r="C20" s="42"/>
      <c r="D20" s="215"/>
      <c r="E20" s="215"/>
      <c r="F20" s="215"/>
      <c r="G20" s="215"/>
      <c r="H20" s="215"/>
      <c r="I20" s="215"/>
      <c r="J20" s="215"/>
      <c r="K20" s="215"/>
      <c r="L20" s="215"/>
      <c r="M20" s="217">
        <f t="shared" si="0"/>
        <v>0</v>
      </c>
      <c r="N20" s="107">
        <v>31</v>
      </c>
      <c r="O20" s="107">
        <v>31</v>
      </c>
      <c r="P20" s="41"/>
      <c r="Q20" s="42"/>
      <c r="R20" s="215"/>
      <c r="S20" s="215"/>
      <c r="T20" s="215"/>
      <c r="U20" s="215"/>
      <c r="V20" s="215"/>
      <c r="W20" s="215"/>
      <c r="X20" s="215"/>
      <c r="Y20" s="215"/>
      <c r="Z20" s="215"/>
      <c r="AA20" s="217">
        <f t="shared" si="1"/>
        <v>0</v>
      </c>
      <c r="AB20" s="214" t="s">
        <v>65</v>
      </c>
    </row>
    <row r="21" spans="1:28" ht="18" customHeight="1">
      <c r="A21" s="214" t="s">
        <v>66</v>
      </c>
      <c r="B21" s="42"/>
      <c r="C21" s="42"/>
      <c r="D21" s="215"/>
      <c r="E21" s="215"/>
      <c r="F21" s="215"/>
      <c r="G21" s="215"/>
      <c r="H21" s="215"/>
      <c r="I21" s="215"/>
      <c r="J21" s="215"/>
      <c r="K21" s="215"/>
      <c r="L21" s="215"/>
      <c r="M21" s="217">
        <f t="shared" si="0"/>
        <v>0</v>
      </c>
      <c r="N21" s="107">
        <v>30</v>
      </c>
      <c r="O21" s="107">
        <v>30</v>
      </c>
      <c r="P21" s="219"/>
      <c r="Q21" s="219"/>
      <c r="R21" s="215"/>
      <c r="S21" s="215"/>
      <c r="T21" s="215"/>
      <c r="U21" s="220"/>
      <c r="V21" s="215"/>
      <c r="W21" s="215"/>
      <c r="X21" s="215"/>
      <c r="Y21" s="215"/>
      <c r="Z21" s="220"/>
      <c r="AA21" s="216">
        <f t="shared" si="1"/>
        <v>0</v>
      </c>
      <c r="AB21" s="214" t="s">
        <v>66</v>
      </c>
    </row>
    <row r="22" spans="1:28" ht="18" customHeight="1">
      <c r="A22" s="214" t="s">
        <v>67</v>
      </c>
      <c r="B22" s="42"/>
      <c r="C22" s="42"/>
      <c r="D22" s="215"/>
      <c r="E22" s="215"/>
      <c r="F22" s="215"/>
      <c r="G22" s="215"/>
      <c r="H22" s="215"/>
      <c r="I22" s="215"/>
      <c r="J22" s="215"/>
      <c r="K22" s="215"/>
      <c r="L22" s="215"/>
      <c r="M22" s="217">
        <f t="shared" si="0"/>
        <v>0</v>
      </c>
      <c r="N22" s="107">
        <v>29</v>
      </c>
      <c r="O22" s="107">
        <v>29</v>
      </c>
      <c r="P22" s="41"/>
      <c r="Q22" s="42"/>
      <c r="R22" s="215"/>
      <c r="S22" s="215"/>
      <c r="T22" s="215"/>
      <c r="U22" s="215"/>
      <c r="V22" s="215"/>
      <c r="W22" s="220"/>
      <c r="X22" s="215"/>
      <c r="Y22" s="215"/>
      <c r="Z22" s="215"/>
      <c r="AA22" s="217">
        <f t="shared" si="1"/>
        <v>0</v>
      </c>
      <c r="AB22" s="214" t="s">
        <v>67</v>
      </c>
    </row>
    <row r="23" spans="1:28" ht="18" customHeight="1">
      <c r="A23" s="214"/>
      <c r="B23" s="42"/>
      <c r="C23" s="42"/>
      <c r="D23" s="215"/>
      <c r="E23" s="215"/>
      <c r="F23" s="215"/>
      <c r="G23" s="215"/>
      <c r="H23" s="215"/>
      <c r="I23" s="215"/>
      <c r="J23" s="215"/>
      <c r="K23" s="215"/>
      <c r="L23" s="215"/>
      <c r="M23" s="217"/>
      <c r="N23" s="107"/>
      <c r="O23" s="107">
        <v>28</v>
      </c>
      <c r="P23" s="42"/>
      <c r="Q23" s="42"/>
      <c r="R23" s="215"/>
      <c r="S23" s="215"/>
      <c r="T23" s="215"/>
      <c r="U23" s="215"/>
      <c r="V23" s="215"/>
      <c r="W23" s="215"/>
      <c r="X23" s="215"/>
      <c r="Y23" s="215"/>
      <c r="Z23" s="215"/>
      <c r="AA23" s="217">
        <f t="shared" si="1"/>
        <v>0</v>
      </c>
      <c r="AB23" s="214" t="s">
        <v>68</v>
      </c>
    </row>
    <row r="24" spans="1:28" ht="18" customHeight="1">
      <c r="A24" s="214"/>
      <c r="B24" s="42"/>
      <c r="C24" s="42"/>
      <c r="D24" s="215"/>
      <c r="E24" s="215"/>
      <c r="F24" s="215"/>
      <c r="G24" s="215"/>
      <c r="H24" s="215"/>
      <c r="I24" s="215"/>
      <c r="J24" s="215"/>
      <c r="K24" s="215"/>
      <c r="L24" s="215"/>
      <c r="M24" s="217">
        <f>SUM(D24:L24)</f>
        <v>0</v>
      </c>
      <c r="N24" s="107"/>
      <c r="O24" s="107">
        <v>27</v>
      </c>
      <c r="P24" s="41"/>
      <c r="Q24" s="42"/>
      <c r="R24" s="215"/>
      <c r="S24" s="215"/>
      <c r="T24" s="215"/>
      <c r="U24" s="215"/>
      <c r="V24" s="215"/>
      <c r="W24" s="220"/>
      <c r="X24" s="215"/>
      <c r="Y24" s="215"/>
      <c r="Z24" s="215"/>
      <c r="AA24" s="216">
        <f t="shared" si="1"/>
        <v>0</v>
      </c>
      <c r="AB24" s="214" t="s">
        <v>69</v>
      </c>
    </row>
    <row r="25" spans="1:28" ht="18" customHeight="1">
      <c r="A25" s="214"/>
      <c r="B25" s="42"/>
      <c r="C25" s="42"/>
      <c r="D25" s="215"/>
      <c r="E25" s="215"/>
      <c r="F25" s="215"/>
      <c r="G25" s="215"/>
      <c r="H25" s="215"/>
      <c r="I25" s="215"/>
      <c r="J25" s="215"/>
      <c r="K25" s="215"/>
      <c r="L25" s="215"/>
      <c r="M25" s="217">
        <f>SUM(D25:L25)</f>
        <v>0</v>
      </c>
      <c r="N25" s="107"/>
      <c r="O25" s="107">
        <v>26</v>
      </c>
      <c r="P25" s="41"/>
      <c r="Q25" s="42"/>
      <c r="R25" s="215"/>
      <c r="S25" s="215"/>
      <c r="T25" s="215"/>
      <c r="U25" s="215"/>
      <c r="V25" s="215"/>
      <c r="W25" s="215"/>
      <c r="X25" s="215"/>
      <c r="Y25" s="215"/>
      <c r="Z25" s="215"/>
      <c r="AA25" s="217">
        <f t="shared" si="1"/>
        <v>0</v>
      </c>
      <c r="AB25" s="214" t="s">
        <v>70</v>
      </c>
    </row>
    <row r="26" spans="2:28" ht="18" customHeight="1">
      <c r="B26"/>
      <c r="C26"/>
      <c r="D26"/>
      <c r="E26"/>
      <c r="F26"/>
      <c r="G26"/>
      <c r="H26"/>
      <c r="I26"/>
      <c r="J26"/>
      <c r="K26"/>
      <c r="L26"/>
      <c r="M26"/>
      <c r="N26" s="107"/>
      <c r="O26" s="107">
        <v>25</v>
      </c>
      <c r="P26" s="41"/>
      <c r="Q26" s="42"/>
      <c r="R26" s="215"/>
      <c r="S26" s="215"/>
      <c r="T26" s="215"/>
      <c r="U26" s="221"/>
      <c r="V26" s="215"/>
      <c r="W26" s="221"/>
      <c r="X26" s="223"/>
      <c r="Y26" s="221"/>
      <c r="Z26" s="221"/>
      <c r="AA26" s="217">
        <f t="shared" si="1"/>
        <v>0</v>
      </c>
      <c r="AB26" s="214" t="s">
        <v>71</v>
      </c>
    </row>
    <row r="27" spans="2:28" ht="18" customHeight="1">
      <c r="B27"/>
      <c r="C27"/>
      <c r="D27"/>
      <c r="E27"/>
      <c r="F27"/>
      <c r="G27"/>
      <c r="H27"/>
      <c r="I27"/>
      <c r="J27"/>
      <c r="K27"/>
      <c r="L27"/>
      <c r="M27"/>
      <c r="N27" s="107"/>
      <c r="O27" s="107">
        <v>25</v>
      </c>
      <c r="P27" s="219"/>
      <c r="Q27" s="219"/>
      <c r="R27" s="215"/>
      <c r="S27" s="223"/>
      <c r="T27" s="215"/>
      <c r="U27" s="221"/>
      <c r="V27" s="215"/>
      <c r="W27" s="221"/>
      <c r="X27" s="215"/>
      <c r="Y27" s="221"/>
      <c r="Z27" s="221"/>
      <c r="AA27" s="216">
        <f t="shared" si="1"/>
        <v>0</v>
      </c>
      <c r="AB27" s="214" t="s">
        <v>71</v>
      </c>
    </row>
    <row r="28" spans="2:28" ht="18" customHeight="1">
      <c r="B28"/>
      <c r="C28"/>
      <c r="D28"/>
      <c r="E28"/>
      <c r="F28"/>
      <c r="G28"/>
      <c r="H28"/>
      <c r="I28"/>
      <c r="J28"/>
      <c r="K28"/>
      <c r="L28"/>
      <c r="M28" s="224"/>
      <c r="N28" s="107"/>
      <c r="O28" s="107">
        <v>23</v>
      </c>
      <c r="P28" s="41"/>
      <c r="Q28" s="42"/>
      <c r="R28" s="215"/>
      <c r="S28" s="223"/>
      <c r="T28" s="225"/>
      <c r="U28" s="225"/>
      <c r="V28" s="223"/>
      <c r="W28" s="225"/>
      <c r="X28" s="225"/>
      <c r="Y28" s="223"/>
      <c r="Z28" s="221"/>
      <c r="AA28" s="217">
        <f t="shared" si="1"/>
        <v>0</v>
      </c>
      <c r="AB28" s="214" t="s">
        <v>72</v>
      </c>
    </row>
    <row r="29" spans="2:28" ht="18" customHeight="1">
      <c r="B29"/>
      <c r="C29"/>
      <c r="D29"/>
      <c r="E29"/>
      <c r="F29"/>
      <c r="G29"/>
      <c r="H29"/>
      <c r="I29"/>
      <c r="J29"/>
      <c r="K29"/>
      <c r="L29"/>
      <c r="M29" s="224"/>
      <c r="N29" s="107"/>
      <c r="O29" s="107">
        <v>22</v>
      </c>
      <c r="P29" s="41"/>
      <c r="Q29" s="42"/>
      <c r="R29" s="215"/>
      <c r="S29" s="223"/>
      <c r="T29" s="221"/>
      <c r="U29" s="225"/>
      <c r="V29" s="225"/>
      <c r="W29" s="223"/>
      <c r="X29" s="215"/>
      <c r="Y29" s="225"/>
      <c r="Z29" s="223"/>
      <c r="AA29" s="216">
        <f t="shared" si="1"/>
        <v>0</v>
      </c>
      <c r="AB29" s="214" t="s">
        <v>73</v>
      </c>
    </row>
    <row r="30" spans="1:28" ht="18" customHeight="1">
      <c r="A30" s="133"/>
      <c r="B30" s="133"/>
      <c r="C30" s="88"/>
      <c r="D30" s="203" t="s">
        <v>18</v>
      </c>
      <c r="E30" s="58"/>
      <c r="F30" s="76"/>
      <c r="G30" s="76"/>
      <c r="H30" s="133"/>
      <c r="I30" s="133"/>
      <c r="J30" s="133"/>
      <c r="K30" s="170"/>
      <c r="L30"/>
      <c r="M30" s="59"/>
      <c r="N30" s="87"/>
      <c r="O30" s="87"/>
      <c r="P30" s="108"/>
      <c r="Q30" s="88"/>
      <c r="R30" s="58"/>
      <c r="S30" s="58"/>
      <c r="T30" s="58"/>
      <c r="U30" s="58"/>
      <c r="V30" s="58"/>
      <c r="W30" s="58"/>
      <c r="X30" s="58"/>
      <c r="Y30" s="58"/>
      <c r="Z30" s="58"/>
      <c r="AA30" s="59"/>
      <c r="AB30" s="226"/>
    </row>
    <row r="31" spans="1:28" ht="18" customHeight="1">
      <c r="A31" s="133"/>
      <c r="B31" s="133"/>
      <c r="C31" s="77"/>
      <c r="D31" s="77"/>
      <c r="E31" s="133"/>
      <c r="F31" s="77"/>
      <c r="G31" s="77"/>
      <c r="H31" s="133"/>
      <c r="I31" s="133"/>
      <c r="J31" s="133"/>
      <c r="K31" s="150"/>
      <c r="L31" s="227"/>
      <c r="M31" s="59"/>
      <c r="N31" s="59"/>
      <c r="O31" s="87"/>
      <c r="P31" s="228"/>
      <c r="Q31" s="85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226"/>
    </row>
    <row r="32" spans="1:28" ht="18" customHeight="1">
      <c r="A32" s="92"/>
      <c r="B32" s="290">
        <v>1</v>
      </c>
      <c r="C32" s="340"/>
      <c r="D32" s="309"/>
      <c r="E32" s="309"/>
      <c r="F32" s="309"/>
      <c r="G32" s="292">
        <f aca="true" t="shared" si="2" ref="G32:G48">SUM(D32:F32)</f>
        <v>0</v>
      </c>
      <c r="H32" s="293">
        <v>20</v>
      </c>
      <c r="I32"/>
      <c r="J32" s="204"/>
      <c r="K32" s="150"/>
      <c r="L32" s="229"/>
      <c r="O32" s="230"/>
      <c r="P32" s="90"/>
      <c r="Q32" s="91"/>
      <c r="AB32" s="231"/>
    </row>
    <row r="33" spans="1:28" ht="18" customHeight="1">
      <c r="A33" s="92"/>
      <c r="B33" s="294">
        <v>2</v>
      </c>
      <c r="C33" s="341"/>
      <c r="D33" s="276"/>
      <c r="E33" s="276"/>
      <c r="F33" s="276"/>
      <c r="G33" s="297">
        <f t="shared" si="2"/>
        <v>0</v>
      </c>
      <c r="H33" s="298">
        <v>18</v>
      </c>
      <c r="I33"/>
      <c r="J33" s="204"/>
      <c r="K33" s="150"/>
      <c r="L33" s="58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32"/>
    </row>
    <row r="34" spans="1:28" ht="18" customHeight="1">
      <c r="A34" s="93"/>
      <c r="B34" s="299">
        <v>3</v>
      </c>
      <c r="C34" s="342"/>
      <c r="D34" s="276"/>
      <c r="E34" s="276"/>
      <c r="F34" s="276"/>
      <c r="G34" s="297">
        <f t="shared" si="2"/>
        <v>0</v>
      </c>
      <c r="H34" s="300">
        <v>16</v>
      </c>
      <c r="I34"/>
      <c r="J34" s="197"/>
      <c r="K34" s="150"/>
      <c r="L34" s="58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32"/>
    </row>
    <row r="35" spans="1:28" ht="18" customHeight="1">
      <c r="A35" s="92"/>
      <c r="B35" s="294">
        <v>4</v>
      </c>
      <c r="C35" s="341"/>
      <c r="D35" s="276"/>
      <c r="E35" s="276"/>
      <c r="F35" s="276"/>
      <c r="G35" s="297">
        <f t="shared" si="2"/>
        <v>0</v>
      </c>
      <c r="H35" s="298">
        <v>15</v>
      </c>
      <c r="I35"/>
      <c r="J35" s="204"/>
      <c r="K35" s="150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33"/>
    </row>
    <row r="36" spans="1:28" ht="18" customHeight="1">
      <c r="A36" s="92"/>
      <c r="B36" s="294">
        <v>5</v>
      </c>
      <c r="C36" s="341"/>
      <c r="D36" s="276"/>
      <c r="E36" s="276"/>
      <c r="F36" s="276"/>
      <c r="G36" s="297">
        <f t="shared" si="2"/>
        <v>0</v>
      </c>
      <c r="H36" s="298">
        <v>14</v>
      </c>
      <c r="I36"/>
      <c r="J36" s="204"/>
      <c r="K36" s="150"/>
      <c r="L36" s="58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32"/>
    </row>
    <row r="37" spans="1:28" ht="18" customHeight="1">
      <c r="A37" s="92"/>
      <c r="B37" s="294">
        <v>6</v>
      </c>
      <c r="C37" s="341"/>
      <c r="D37" s="276"/>
      <c r="E37" s="276"/>
      <c r="F37" s="276"/>
      <c r="G37" s="297">
        <f t="shared" si="2"/>
        <v>0</v>
      </c>
      <c r="H37" s="298">
        <v>13</v>
      </c>
      <c r="I37"/>
      <c r="J37" s="204"/>
      <c r="K37" s="150"/>
      <c r="L37" s="58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32"/>
    </row>
    <row r="38" spans="1:28" ht="18" customHeight="1">
      <c r="A38" s="92"/>
      <c r="B38" s="294">
        <v>7</v>
      </c>
      <c r="C38" s="341"/>
      <c r="D38" s="276"/>
      <c r="E38" s="276"/>
      <c r="F38" s="276"/>
      <c r="G38" s="297">
        <f t="shared" si="2"/>
        <v>0</v>
      </c>
      <c r="H38" s="298">
        <v>12</v>
      </c>
      <c r="I38"/>
      <c r="J38" s="204"/>
      <c r="K38" s="150"/>
      <c r="L38" s="58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32"/>
    </row>
    <row r="39" spans="1:28" ht="18" customHeight="1">
      <c r="A39" s="92"/>
      <c r="B39" s="294">
        <v>8</v>
      </c>
      <c r="C39" s="341"/>
      <c r="D39" s="276"/>
      <c r="E39" s="276"/>
      <c r="F39" s="276"/>
      <c r="G39" s="297">
        <f t="shared" si="2"/>
        <v>0</v>
      </c>
      <c r="H39" s="298">
        <v>11</v>
      </c>
      <c r="I39"/>
      <c r="J39" s="204"/>
      <c r="K39" s="150"/>
      <c r="L39" s="58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32"/>
    </row>
    <row r="40" spans="1:28" ht="18" customHeight="1">
      <c r="A40" s="92"/>
      <c r="B40" s="294">
        <v>9</v>
      </c>
      <c r="C40" s="341"/>
      <c r="D40" s="276"/>
      <c r="E40" s="276"/>
      <c r="F40" s="276"/>
      <c r="G40" s="297">
        <f t="shared" si="2"/>
        <v>0</v>
      </c>
      <c r="H40" s="298">
        <v>10</v>
      </c>
      <c r="I40"/>
      <c r="J40" s="204"/>
      <c r="K40" s="150"/>
      <c r="L40" s="58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32"/>
    </row>
    <row r="41" spans="1:28" ht="18" customHeight="1">
      <c r="A41" s="92"/>
      <c r="B41" s="294">
        <v>10</v>
      </c>
      <c r="C41" s="341"/>
      <c r="D41" s="276"/>
      <c r="E41" s="276"/>
      <c r="F41" s="276"/>
      <c r="G41" s="297">
        <f t="shared" si="2"/>
        <v>0</v>
      </c>
      <c r="H41" s="298">
        <v>9</v>
      </c>
      <c r="I41"/>
      <c r="J41" s="204"/>
      <c r="K41" s="150"/>
      <c r="L41" s="58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32"/>
    </row>
    <row r="42" spans="1:28" ht="18" customHeight="1">
      <c r="A42" s="92"/>
      <c r="B42" s="294">
        <v>11</v>
      </c>
      <c r="C42" s="341"/>
      <c r="D42" s="276"/>
      <c r="E42" s="276"/>
      <c r="F42" s="276"/>
      <c r="G42" s="297">
        <f t="shared" si="2"/>
        <v>0</v>
      </c>
      <c r="H42" s="298">
        <v>8</v>
      </c>
      <c r="I42"/>
      <c r="J42" s="204"/>
      <c r="K42" s="150"/>
      <c r="L42" s="58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32"/>
    </row>
    <row r="43" spans="1:28" ht="18" customHeight="1">
      <c r="A43" s="92"/>
      <c r="B43" s="294">
        <v>12</v>
      </c>
      <c r="C43" s="341"/>
      <c r="D43" s="276"/>
      <c r="E43" s="276"/>
      <c r="F43" s="276"/>
      <c r="G43" s="297">
        <f t="shared" si="2"/>
        <v>0</v>
      </c>
      <c r="H43" s="298">
        <v>7</v>
      </c>
      <c r="I43"/>
      <c r="J43" s="204"/>
      <c r="K43" s="150"/>
      <c r="L43" s="58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32"/>
    </row>
    <row r="44" spans="1:28" ht="18" customHeight="1">
      <c r="A44" s="133"/>
      <c r="B44" s="343">
        <v>13</v>
      </c>
      <c r="C44" s="307"/>
      <c r="D44" s="307"/>
      <c r="E44" s="343"/>
      <c r="F44" s="307"/>
      <c r="G44" s="297">
        <f t="shared" si="2"/>
        <v>0</v>
      </c>
      <c r="H44" s="298"/>
      <c r="I44" s="133"/>
      <c r="J44" s="133"/>
      <c r="K44" s="150"/>
      <c r="L44" s="58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32"/>
    </row>
    <row r="45" spans="1:28" ht="18" customHeight="1">
      <c r="A45" s="133"/>
      <c r="B45" s="343">
        <v>14</v>
      </c>
      <c r="C45" s="307"/>
      <c r="D45" s="344"/>
      <c r="E45" s="296"/>
      <c r="F45" s="345"/>
      <c r="G45" s="297">
        <f t="shared" si="2"/>
        <v>0</v>
      </c>
      <c r="H45" s="298"/>
      <c r="I45" s="133"/>
      <c r="J45" s="133"/>
      <c r="K45" s="150"/>
      <c r="L45" s="58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32"/>
    </row>
    <row r="46" spans="2:8" ht="19.5" customHeight="1">
      <c r="B46" s="296">
        <v>15</v>
      </c>
      <c r="C46" s="286"/>
      <c r="D46" s="296"/>
      <c r="E46" s="296"/>
      <c r="F46" s="296"/>
      <c r="G46" s="297">
        <f t="shared" si="2"/>
        <v>0</v>
      </c>
      <c r="H46" s="298"/>
    </row>
    <row r="47" spans="2:8" ht="19.5" customHeight="1">
      <c r="B47" s="296">
        <v>16</v>
      </c>
      <c r="C47" s="286"/>
      <c r="D47" s="296"/>
      <c r="E47" s="296"/>
      <c r="F47" s="296"/>
      <c r="G47" s="297">
        <f t="shared" si="2"/>
        <v>0</v>
      </c>
      <c r="H47" s="298"/>
    </row>
    <row r="48" spans="2:8" ht="19.5" customHeight="1">
      <c r="B48" s="296">
        <v>17</v>
      </c>
      <c r="C48" s="286"/>
      <c r="D48" s="296"/>
      <c r="E48" s="296"/>
      <c r="F48" s="296"/>
      <c r="G48" s="297">
        <f t="shared" si="2"/>
        <v>0</v>
      </c>
      <c r="H48" s="296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Janno</dc:creator>
  <cp:keywords/>
  <dc:description/>
  <cp:lastModifiedBy>Ülle</cp:lastModifiedBy>
  <dcterms:created xsi:type="dcterms:W3CDTF">2016-06-02T12:13:46Z</dcterms:created>
  <dcterms:modified xsi:type="dcterms:W3CDTF">2017-02-15T19:54:49Z</dcterms:modified>
  <cp:category/>
  <cp:version/>
  <cp:contentType/>
  <cp:contentStatus/>
</cp:coreProperties>
</file>